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0" windowWidth="11880" windowHeight="3765" tabRatio="500" firstSheet="7" activeTab="12"/>
  </bookViews>
  <sheets>
    <sheet name="EK-1_ALO_190_FETVA " sheetId="1" r:id="rId1"/>
    <sheet name="EK-2__ADRB_NÖBET" sheetId="2" r:id="rId2"/>
    <sheet name="Ek-3_ERKEK_HAFTALIK_ÇALIŞMA" sheetId="3" r:id="rId3"/>
    <sheet name="Ek-4_KADIN_HAFTALIK_ÇALIŞÇA" sheetId="4" r:id="rId4"/>
    <sheet name="Ek-5-A CUMA_KONULARI" sheetId="5" r:id="rId5"/>
    <sheet name="Ek-5-B Kadına Şiddet CUMA_KONUL" sheetId="6" r:id="rId6"/>
    <sheet name="Ek-6_CAMİLER_CUMA" sheetId="7" r:id="rId7"/>
    <sheet name="Ek-7-GÖREVLİLER_CUMA" sheetId="8" r:id="rId8"/>
    <sheet name="Ek-8_ÇARŞI-REŞADİYE" sheetId="9" r:id="rId9"/>
    <sheet name="EK-9_CUMARTESİ" sheetId="10" r:id="rId10"/>
    <sheet name="Ek-10_PAZAR" sheetId="11" r:id="rId11"/>
    <sheet name="Ek-11_PAZARTESİ" sheetId="12" r:id="rId12"/>
    <sheet name="Ek-12-SALI" sheetId="13" r:id="rId13"/>
    <sheet name="Ek-13_ÇARŞAMBA" sheetId="14" r:id="rId14"/>
    <sheet name="Ek-14_PERŞEMBE" sheetId="15" r:id="rId15"/>
    <sheet name="Ek-15_KANAL_26" sheetId="16" r:id="rId16"/>
    <sheet name="Ek-16_ES_TV" sheetId="17" r:id="rId17"/>
    <sheet name="Ek-17_MAKALE" sheetId="18" r:id="rId18"/>
  </sheets>
  <definedNames>
    <definedName name="Excel_BuiltIn_Print_Area" localSheetId="7">'Ek-7-GÖREVLİLER_CUMA'!$A$2:$O$41</definedName>
    <definedName name="Print_Area" localSheetId="6">NA()</definedName>
    <definedName name="Print_Area_0" localSheetId="7">'Ek-7-GÖREVLİLER_CUMA'!$A$1:$O$41</definedName>
    <definedName name="_xlnm.Print_Area" localSheetId="4">'Ek-5-A CUMA_KONULARI'!$A$1:$E$20</definedName>
    <definedName name="_xlnm.Print_Area" localSheetId="7">'Ek-7-GÖREVLİLER_CUMA'!$A$1:$O$45</definedName>
    <definedName name="_xlnm.Print_Titles" localSheetId="2">'Ek-3_ERKEK_HAFTALIK_ÇALIŞMA'!$2:$3</definedName>
    <definedName name="_xlnm.Print_Titles" localSheetId="3">'Ek-4_KADIN_HAFTALIK_ÇALIŞÇA'!$2:$3</definedName>
  </definedNames>
  <calcPr calcId="124519" iterateDelta="1E-4"/>
  <extLst>
    <ext xmlns:loext="http://schemas.libreoffice.org/" uri="{7626C862-2A13-11E5-B345-FEFF819CDC9F}">
      <loext:extCalcPr stringRefSyntax="ExcelA1"/>
    </ext>
  </extLst>
</workbook>
</file>

<file path=xl/calcChain.xml><?xml version="1.0" encoding="utf-8"?>
<calcChain xmlns="http://schemas.openxmlformats.org/spreadsheetml/2006/main">
  <c r="B6" i="18"/>
  <c r="B7" s="1"/>
  <c r="B8" s="1"/>
  <c r="B9" s="1"/>
  <c r="B10" s="1"/>
  <c r="B11" s="1"/>
  <c r="B12" s="1"/>
  <c r="B13" s="1"/>
  <c r="B14" s="1"/>
  <c r="B15" s="1"/>
  <c r="B16" s="1"/>
  <c r="B5"/>
  <c r="B6" i="17"/>
  <c r="B7" s="1"/>
  <c r="B8" s="1"/>
  <c r="B9" s="1"/>
  <c r="B10" s="1"/>
  <c r="B11" s="1"/>
  <c r="B12" s="1"/>
  <c r="B13" s="1"/>
  <c r="B14" s="1"/>
  <c r="B15" s="1"/>
  <c r="B16" s="1"/>
  <c r="B5"/>
  <c r="B6" i="16"/>
  <c r="B7" s="1"/>
  <c r="B8" s="1"/>
  <c r="B9" s="1"/>
  <c r="B10" s="1"/>
  <c r="B11" s="1"/>
  <c r="B12" s="1"/>
  <c r="B13" s="1"/>
  <c r="B14" s="1"/>
  <c r="B15" s="1"/>
  <c r="B16" s="1"/>
  <c r="B5"/>
  <c r="B6" i="15"/>
  <c r="B7" s="1"/>
  <c r="B8" s="1"/>
  <c r="B9" s="1"/>
  <c r="B10" s="1"/>
  <c r="B11" s="1"/>
  <c r="B12" s="1"/>
  <c r="B13" s="1"/>
  <c r="B14" s="1"/>
  <c r="B15" s="1"/>
  <c r="B16" s="1"/>
  <c r="B5"/>
  <c r="C16" i="14"/>
  <c r="B5"/>
  <c r="B6" s="1"/>
  <c r="B7" s="1"/>
  <c r="B8" s="1"/>
  <c r="B9" s="1"/>
  <c r="B10" s="1"/>
  <c r="B11" s="1"/>
  <c r="B12" s="1"/>
  <c r="B13" s="1"/>
  <c r="B14" s="1"/>
  <c r="B15" s="1"/>
  <c r="B16" s="1"/>
  <c r="B5" i="13"/>
  <c r="B6" s="1"/>
  <c r="B7" s="1"/>
  <c r="B8" s="1"/>
  <c r="B9" s="1"/>
  <c r="B10" s="1"/>
  <c r="B11" s="1"/>
  <c r="B12" s="1"/>
  <c r="B13" s="1"/>
  <c r="B14" s="1"/>
  <c r="B15" s="1"/>
  <c r="B16" s="1"/>
  <c r="B5" i="12"/>
  <c r="B6" s="1"/>
  <c r="B7" s="1"/>
  <c r="B8" s="1"/>
  <c r="B9" s="1"/>
  <c r="B10" s="1"/>
  <c r="B11" s="1"/>
  <c r="B12" s="1"/>
  <c r="B13" s="1"/>
  <c r="B14" s="1"/>
  <c r="B15" s="1"/>
  <c r="B16" s="1"/>
  <c r="B6" i="11"/>
  <c r="B7" s="1"/>
  <c r="B8" s="1"/>
  <c r="B9" s="1"/>
  <c r="B10" s="1"/>
  <c r="B11" s="1"/>
  <c r="B12" s="1"/>
  <c r="B13" s="1"/>
  <c r="B14" s="1"/>
  <c r="B15" s="1"/>
  <c r="B16" s="1"/>
  <c r="B17" s="1"/>
  <c r="B5"/>
  <c r="C6" i="10"/>
  <c r="C7" s="1"/>
  <c r="C8" s="1"/>
  <c r="C9" s="1"/>
  <c r="C10" s="1"/>
  <c r="C11" s="1"/>
  <c r="C12" s="1"/>
  <c r="C13" s="1"/>
  <c r="C14" s="1"/>
  <c r="C15" s="1"/>
  <c r="C16" s="1"/>
  <c r="D5"/>
  <c r="D6" s="1"/>
  <c r="D7" s="1"/>
  <c r="D8" s="1"/>
  <c r="D9" s="1"/>
  <c r="D10" s="1"/>
  <c r="D11" s="1"/>
  <c r="D12" s="1"/>
  <c r="D13" s="1"/>
  <c r="D14" s="1"/>
  <c r="D15" s="1"/>
  <c r="D16" s="1"/>
  <c r="C5"/>
  <c r="O41" i="8"/>
  <c r="L41"/>
  <c r="K41"/>
  <c r="J41"/>
  <c r="I41"/>
  <c r="H41"/>
  <c r="G41"/>
  <c r="F41"/>
  <c r="E41"/>
  <c r="D41"/>
  <c r="C41"/>
  <c r="O40"/>
  <c r="N40"/>
  <c r="M40"/>
  <c r="L40"/>
  <c r="K40"/>
  <c r="J40"/>
  <c r="I40"/>
  <c r="H40"/>
  <c r="G40"/>
  <c r="F40"/>
  <c r="E40"/>
  <c r="D40"/>
  <c r="C40"/>
  <c r="O39"/>
  <c r="N39"/>
  <c r="M39"/>
  <c r="L39"/>
  <c r="K39"/>
  <c r="J39"/>
  <c r="I39"/>
  <c r="H39"/>
  <c r="G39"/>
  <c r="F39"/>
  <c r="E39"/>
  <c r="D39"/>
  <c r="C39"/>
  <c r="O38"/>
  <c r="N38"/>
  <c r="M38"/>
  <c r="L38"/>
  <c r="K38"/>
  <c r="J38"/>
  <c r="I38"/>
  <c r="H38"/>
  <c r="G38"/>
  <c r="F38"/>
  <c r="E38"/>
  <c r="D38"/>
  <c r="C38"/>
  <c r="O37"/>
  <c r="N37"/>
  <c r="M37"/>
  <c r="L37"/>
  <c r="K37"/>
  <c r="J37"/>
  <c r="I37"/>
  <c r="H37"/>
  <c r="G37"/>
  <c r="F37"/>
  <c r="E37"/>
  <c r="D37"/>
  <c r="C37"/>
  <c r="O36"/>
  <c r="N36"/>
  <c r="M36"/>
  <c r="L36"/>
  <c r="K36"/>
  <c r="J36"/>
  <c r="I36"/>
  <c r="H36"/>
  <c r="G36"/>
  <c r="F36"/>
  <c r="E36"/>
  <c r="D36"/>
  <c r="C36"/>
  <c r="O35"/>
  <c r="N35"/>
  <c r="M35"/>
  <c r="L35"/>
  <c r="K35"/>
  <c r="J35"/>
  <c r="I35"/>
  <c r="H35"/>
  <c r="G35"/>
  <c r="F35"/>
  <c r="E35"/>
  <c r="D35"/>
  <c r="C35"/>
  <c r="O33"/>
  <c r="N33"/>
  <c r="M33"/>
  <c r="L33"/>
  <c r="K33"/>
  <c r="J33"/>
  <c r="I33"/>
  <c r="H33"/>
  <c r="G33"/>
  <c r="F33"/>
  <c r="E33"/>
  <c r="D33"/>
  <c r="C33"/>
  <c r="M31"/>
  <c r="K31"/>
  <c r="G31"/>
  <c r="F31"/>
  <c r="D31"/>
  <c r="N30"/>
  <c r="K30"/>
  <c r="J30"/>
  <c r="G30"/>
  <c r="E30"/>
  <c r="C30"/>
  <c r="N29"/>
  <c r="L29"/>
  <c r="I29"/>
  <c r="G29"/>
  <c r="D29"/>
  <c r="O28"/>
  <c r="N28"/>
  <c r="M28"/>
  <c r="L28"/>
  <c r="K28"/>
  <c r="J28"/>
  <c r="I28"/>
  <c r="H28"/>
  <c r="G28"/>
  <c r="F28"/>
  <c r="E28"/>
  <c r="D28"/>
  <c r="C28"/>
  <c r="O27"/>
  <c r="N27"/>
  <c r="M27"/>
  <c r="L27"/>
  <c r="K27"/>
  <c r="J27"/>
  <c r="I27"/>
  <c r="H27"/>
  <c r="G27"/>
  <c r="F27"/>
  <c r="E27"/>
  <c r="D27"/>
  <c r="C27"/>
  <c r="O26"/>
  <c r="N26"/>
  <c r="M26"/>
  <c r="L26"/>
  <c r="K26"/>
  <c r="J26"/>
  <c r="I26"/>
  <c r="H26"/>
  <c r="G26"/>
  <c r="F26"/>
  <c r="E26"/>
  <c r="D26"/>
  <c r="C26"/>
  <c r="O25"/>
  <c r="N25"/>
  <c r="M25"/>
  <c r="L25"/>
  <c r="K25"/>
  <c r="J25"/>
  <c r="I25"/>
  <c r="H25"/>
  <c r="G25"/>
  <c r="F25"/>
  <c r="E25"/>
  <c r="D25"/>
  <c r="C25"/>
  <c r="O24"/>
  <c r="N24"/>
  <c r="M24"/>
  <c r="L24"/>
  <c r="K24"/>
  <c r="J24"/>
  <c r="I24"/>
  <c r="H24"/>
  <c r="G24"/>
  <c r="F24"/>
  <c r="E24"/>
  <c r="D24"/>
  <c r="C24"/>
  <c r="O23"/>
  <c r="N23"/>
  <c r="M23"/>
  <c r="L23"/>
  <c r="K23"/>
  <c r="J23"/>
  <c r="I23"/>
  <c r="H23"/>
  <c r="G23"/>
  <c r="F23"/>
  <c r="E23"/>
  <c r="D23"/>
  <c r="C23"/>
  <c r="O22"/>
  <c r="N22"/>
  <c r="M22"/>
  <c r="L22"/>
  <c r="K22"/>
  <c r="J22"/>
  <c r="I22"/>
  <c r="H22"/>
  <c r="G22"/>
  <c r="F22"/>
  <c r="E22"/>
  <c r="D22"/>
  <c r="C22"/>
  <c r="O21"/>
  <c r="N21"/>
  <c r="M21"/>
  <c r="L21"/>
  <c r="K21"/>
  <c r="J21"/>
  <c r="I21"/>
  <c r="H21"/>
  <c r="G21"/>
  <c r="F21"/>
  <c r="E21"/>
  <c r="D21"/>
  <c r="C21"/>
  <c r="O20"/>
  <c r="N20"/>
  <c r="M20"/>
  <c r="L20"/>
  <c r="K20"/>
  <c r="J20"/>
  <c r="I20"/>
  <c r="H20"/>
  <c r="G20"/>
  <c r="F20"/>
  <c r="E20"/>
  <c r="D20"/>
  <c r="C20"/>
  <c r="O18"/>
  <c r="N18"/>
  <c r="M18"/>
  <c r="L18"/>
  <c r="K18"/>
  <c r="J18"/>
  <c r="I18"/>
  <c r="H18"/>
  <c r="G18"/>
  <c r="F18"/>
  <c r="E18"/>
  <c r="D18"/>
  <c r="C18"/>
  <c r="O16"/>
  <c r="N16"/>
  <c r="M16"/>
  <c r="L16"/>
  <c r="K16"/>
  <c r="J16"/>
  <c r="I16"/>
  <c r="H16"/>
  <c r="G16"/>
  <c r="F16"/>
  <c r="E16"/>
  <c r="D16"/>
  <c r="C16"/>
  <c r="O14"/>
  <c r="N14"/>
  <c r="M14"/>
  <c r="L14"/>
  <c r="K14"/>
  <c r="J14"/>
  <c r="I14"/>
  <c r="H14"/>
  <c r="G14"/>
  <c r="F14"/>
  <c r="E14"/>
  <c r="D14"/>
  <c r="C14"/>
  <c r="O13"/>
  <c r="N13"/>
  <c r="M13"/>
  <c r="L13"/>
  <c r="K13"/>
  <c r="J13"/>
  <c r="I13"/>
  <c r="H13"/>
  <c r="G13"/>
  <c r="F13"/>
  <c r="E13"/>
  <c r="D13"/>
  <c r="C13"/>
  <c r="O12"/>
  <c r="N12"/>
  <c r="M12"/>
  <c r="L12"/>
  <c r="K12"/>
  <c r="J12"/>
  <c r="I12"/>
  <c r="H12"/>
  <c r="G12"/>
  <c r="F12"/>
  <c r="E12"/>
  <c r="D12"/>
  <c r="C12"/>
  <c r="O11"/>
  <c r="N11"/>
  <c r="M11"/>
  <c r="L11"/>
  <c r="K11"/>
  <c r="J11"/>
  <c r="I11"/>
  <c r="H11"/>
  <c r="G11"/>
  <c r="F11"/>
  <c r="E11"/>
  <c r="D11"/>
  <c r="C11"/>
  <c r="O10"/>
  <c r="N10"/>
  <c r="M10"/>
  <c r="L10"/>
  <c r="K10"/>
  <c r="J10"/>
  <c r="I10"/>
  <c r="H10"/>
  <c r="G10"/>
  <c r="F10"/>
  <c r="E10"/>
  <c r="D10"/>
  <c r="C10"/>
  <c r="O9"/>
  <c r="N9"/>
  <c r="M9"/>
  <c r="L9"/>
  <c r="K9"/>
  <c r="J9"/>
  <c r="I9"/>
  <c r="H9"/>
  <c r="G9"/>
  <c r="F9"/>
  <c r="E9"/>
  <c r="D9"/>
  <c r="C9"/>
  <c r="O8"/>
  <c r="N8"/>
  <c r="M8"/>
  <c r="L8"/>
  <c r="K8"/>
  <c r="J8"/>
  <c r="I8"/>
  <c r="H8"/>
  <c r="G8"/>
  <c r="F8"/>
  <c r="E8"/>
  <c r="D8"/>
  <c r="C8"/>
  <c r="O7"/>
  <c r="N7"/>
  <c r="M7"/>
  <c r="L7"/>
  <c r="K7"/>
  <c r="J7"/>
  <c r="I7"/>
  <c r="H7"/>
  <c r="G7"/>
  <c r="F7"/>
  <c r="E7"/>
  <c r="D7"/>
  <c r="C7"/>
  <c r="O6"/>
  <c r="N6"/>
  <c r="M6"/>
  <c r="L6"/>
  <c r="K6"/>
  <c r="J6"/>
  <c r="I6"/>
  <c r="H6"/>
  <c r="G6"/>
  <c r="F6"/>
  <c r="E6"/>
  <c r="D6"/>
  <c r="C6"/>
  <c r="K3"/>
  <c r="C3"/>
  <c r="D4" i="7"/>
  <c r="D4" i="8" s="1"/>
  <c r="C4" i="7"/>
  <c r="C4" i="8" s="1"/>
  <c r="O3" i="7"/>
  <c r="O3" i="8" s="1"/>
  <c r="N3" i="7"/>
  <c r="N3" i="8" s="1"/>
  <c r="M3" i="7"/>
  <c r="M3" i="8" s="1"/>
  <c r="L3" i="7"/>
  <c r="L3" i="8" s="1"/>
  <c r="K3" i="7"/>
  <c r="J3"/>
  <c r="J3" i="8" s="1"/>
  <c r="I3" i="7"/>
  <c r="I3" i="8" s="1"/>
  <c r="H3" i="7"/>
  <c r="H3" i="8" s="1"/>
  <c r="G3" i="7"/>
  <c r="G3" i="8" s="1"/>
  <c r="F3" i="7"/>
  <c r="F3" i="8" s="1"/>
  <c r="E3" i="7"/>
  <c r="E3" i="8" s="1"/>
  <c r="D3" i="7"/>
  <c r="D3" i="8" s="1"/>
  <c r="C3" i="7"/>
  <c r="B6" i="5"/>
  <c r="E4" i="7" s="1"/>
  <c r="E4" i="8" s="1"/>
  <c r="B5" i="5"/>
  <c r="B7" l="1"/>
  <c r="B8" l="1"/>
  <c r="F4" i="7"/>
  <c r="F4" i="8" s="1"/>
  <c r="B9" i="5" l="1"/>
  <c r="G4" i="7"/>
  <c r="G4" i="8" s="1"/>
  <c r="B10" i="5" l="1"/>
  <c r="H4" i="7"/>
  <c r="H4" i="8" s="1"/>
  <c r="I4" i="7" l="1"/>
  <c r="I4" i="8" s="1"/>
  <c r="B11" i="5"/>
  <c r="B12" l="1"/>
  <c r="J4" i="7"/>
  <c r="J4" i="8" s="1"/>
  <c r="K4" i="7" l="1"/>
  <c r="K4" i="8" s="1"/>
  <c r="B13" i="5"/>
  <c r="B14" l="1"/>
  <c r="L4" i="7"/>
  <c r="L4" i="8" s="1"/>
  <c r="M4" i="7" l="1"/>
  <c r="M4" i="8" s="1"/>
  <c r="B15" i="5"/>
  <c r="B16" l="1"/>
  <c r="O4" i="7" s="1"/>
  <c r="O4" i="8" s="1"/>
  <c r="N4" i="7"/>
  <c r="N4" i="8" s="1"/>
</calcChain>
</file>

<file path=xl/sharedStrings.xml><?xml version="1.0" encoding="utf-8"?>
<sst xmlns="http://schemas.openxmlformats.org/spreadsheetml/2006/main" count="1399" uniqueCount="657">
  <si>
    <t>EK-1</t>
  </si>
  <si>
    <t>GÜN</t>
  </si>
  <si>
    <t>SAAT</t>
  </si>
  <si>
    <t>ERKEK</t>
  </si>
  <si>
    <t>KADIN</t>
  </si>
  <si>
    <t>ADI SOYADI</t>
  </si>
  <si>
    <t>UNVANI</t>
  </si>
  <si>
    <t>Pazartesi</t>
  </si>
  <si>
    <t>09:00-17:00</t>
  </si>
  <si>
    <r>
      <rPr>
        <sz val="14"/>
        <color rgb="FF000000"/>
        <rFont val="Times New Roman"/>
        <family val="1"/>
        <charset val="1"/>
      </rPr>
      <t xml:space="preserve">Abdurrahman ARDUÇ
Uğur AYLAZ
</t>
    </r>
    <r>
      <rPr>
        <sz val="12"/>
        <color rgb="FF000000"/>
        <rFont val="Times New Roman"/>
        <family val="1"/>
        <charset val="1"/>
      </rPr>
      <t>Ahmed Mahmud Ali SÖNMEZ</t>
    </r>
  </si>
  <si>
    <t>Vaiz</t>
  </si>
  <si>
    <t>Ayşe ELSÖZ</t>
  </si>
  <si>
    <t>17.00-22:00</t>
  </si>
  <si>
    <t>Raşit ERTUĞRUL</t>
  </si>
  <si>
    <t>Salı</t>
  </si>
  <si>
    <t>Enes FİDAN</t>
  </si>
  <si>
    <t>Emine CAN</t>
  </si>
  <si>
    <t>Necati ERDAĞLI</t>
  </si>
  <si>
    <t>Uzman vaiz</t>
  </si>
  <si>
    <t>Çarşamba</t>
  </si>
  <si>
    <t>Salih BİLGİLİ</t>
  </si>
  <si>
    <t>Naciye ÖNÜR</t>
  </si>
  <si>
    <t>Perşembe</t>
  </si>
  <si>
    <t>Ömer Faruk CAN</t>
  </si>
  <si>
    <t>Zeynep TUNCA</t>
  </si>
  <si>
    <t>Cuma</t>
  </si>
  <si>
    <t>Betül ÖZTOPRAK</t>
  </si>
  <si>
    <t>Cumartesi 
(Ekim)</t>
  </si>
  <si>
    <t>10:00-17:00</t>
  </si>
  <si>
    <t>Not:</t>
  </si>
  <si>
    <t>Pazartesi günü nöbetler Tepebaşı Vaizleri Abdurrahman ARDUÇ, Uğur AYLAZ ve Ahmet Mahmut Ali SÖNMEZ tarafından dönüşümlü gerçekleştirilecektir.</t>
  </si>
  <si>
    <t>Nöbetler  hafta içi  büroda  (valilik binasında), tatil günlerinde ve   17:00-22:00 arası  uzaktan tutulacaktır.</t>
  </si>
  <si>
    <t>../09/2023</t>
  </si>
  <si>
    <t>Bekir GEREK</t>
  </si>
  <si>
    <t>İl Müftüsü</t>
  </si>
  <si>
    <t>EK-2</t>
  </si>
  <si>
    <t>S.NO</t>
  </si>
  <si>
    <t>1.</t>
  </si>
  <si>
    <t>Rahime OĞUL</t>
  </si>
  <si>
    <t>Odunpazarı ADRB Vaizi</t>
  </si>
  <si>
    <t>08.00-17.00</t>
  </si>
  <si>
    <t>Semih GÜMÜŞ</t>
  </si>
  <si>
    <t xml:space="preserve">Din Hizmetleri Uzmanı </t>
  </si>
  <si>
    <t>2.</t>
  </si>
  <si>
    <t>Merve ÇELİK</t>
  </si>
  <si>
    <t>İl ADRB Vaizi</t>
  </si>
  <si>
    <t>Celalettin MERT</t>
  </si>
  <si>
    <t>İl Vaizi</t>
  </si>
  <si>
    <t>3.</t>
  </si>
  <si>
    <t>F. Kübra YILDIRAN</t>
  </si>
  <si>
    <t>İsmail KAYMAK</t>
  </si>
  <si>
    <t>Eğitim Uzmanı</t>
  </si>
  <si>
    <t>4.</t>
  </si>
  <si>
    <t>Tuba DÖNMEZ</t>
  </si>
  <si>
    <t>Odunpazarı Vaizi</t>
  </si>
  <si>
    <t>Aşır TOPRAK</t>
  </si>
  <si>
    <t>5.</t>
  </si>
  <si>
    <t>Hacer TİFTİK</t>
  </si>
  <si>
    <t xml:space="preserve">İl ADRB Vaizi                                                                     </t>
  </si>
  <si>
    <t>NOT :</t>
  </si>
  <si>
    <t>1- Nöbet saatlerine titizlikle riayet edilecektir.</t>
  </si>
  <si>
    <t>2- İdarenin bilgisi olmadan nöbetlerde değişiklik yapılamayacaktır.</t>
  </si>
  <si>
    <t>EK: 3</t>
  </si>
  <si>
    <t>S.N.</t>
  </si>
  <si>
    <t>Vaizin
Adı Soyadı / Görevi</t>
  </si>
  <si>
    <t>Pazartesi
Vaaz (İtikat -Takrir) ve İrşat</t>
  </si>
  <si>
    <t>Salı
Vaaz (Siyer -Takrir) ve İrşat</t>
  </si>
  <si>
    <t>Çarşamba
Vaaz (Tefsir - Takrir) ve İrşat</t>
  </si>
  <si>
    <t>Perşembe
Vaaz (İlmihal - Takrir) ve İrşat</t>
  </si>
  <si>
    <t>Cuma
Vaaz (Genel Konular ) ve İrşat</t>
  </si>
  <si>
    <t>Cumartesi
Vaaz (Hadis - Takrir) ve İrşat</t>
  </si>
  <si>
    <t>Pazar
Vaaz (İbadet - Takrir) ve İrşat</t>
  </si>
  <si>
    <t>Diğer
Görevleri</t>
  </si>
  <si>
    <t>Ö.Faruk CAN
UzmanVaiz</t>
  </si>
  <si>
    <t xml:space="preserve">           Vaaz:               Öğleden Önce      Ziyapaşa Camii</t>
  </si>
  <si>
    <t xml:space="preserve">                                     Vaaz:
Öğleden Önce Çarşı Camii</t>
  </si>
  <si>
    <t>İrşat 
Anadolu Üniversitesi Camii İlmihal dersi Öğle Namazı Öncesi</t>
  </si>
  <si>
    <t>Alo 190 Fetva Nöbeti</t>
  </si>
  <si>
    <t>İl İrşat Kurulunca belirlenecek camide cuma vaazı</t>
  </si>
  <si>
    <t xml:space="preserve">
İl İrşat Kurulu Üyeliği</t>
  </si>
  <si>
    <t>İrşat
Gençlik Çalışmaları</t>
  </si>
  <si>
    <t xml:space="preserve"> </t>
  </si>
  <si>
    <t>İrşat
Fakir, yoksul, yetim ziyareti</t>
  </si>
  <si>
    <t>İrşat:
Esnaf ziyareti</t>
  </si>
  <si>
    <t>Aşır TOPRAK
İl Vaizi</t>
  </si>
  <si>
    <t>Vaaz:
Öğleden önce Takrir Dersi Reşadiye Camii</t>
  </si>
  <si>
    <t>Vaaz:
Öğleden önce Ziyapaşa Camii</t>
  </si>
  <si>
    <t>Vaaz:
Öğleden önce Çarşı Camii</t>
  </si>
  <si>
    <t>İrşat 
Tashih-i Huruf Dersi</t>
  </si>
  <si>
    <t>Ekim Ayı Çarşı Camii Hadis Sohbetleri</t>
  </si>
  <si>
    <t xml:space="preserve">
Vaaz irşat konularını belirleme</t>
  </si>
  <si>
    <t>İrşat:
Öğleden sonra esnaf ziyareti / Anadolu İHL (Üsve-i Hasene) Programlar İcra Edilmesi</t>
  </si>
  <si>
    <t>İrşat 
Esnaf / İşyeri Ziyareti</t>
  </si>
  <si>
    <t>İrşat:
ES TV her Cuma Program Sunuculuğu</t>
  </si>
  <si>
    <t>Salih BİLGİLİ
İl Vaizi</t>
  </si>
  <si>
    <t>Denetimli serbestlik müdürlüğünde manevi rehberlik görevi</t>
  </si>
  <si>
    <t xml:space="preserve">Raşit ERTUĞRUL
         İl Vaizi                              </t>
  </si>
  <si>
    <t>Alo 190 Fetva Nöbeti (Saat 17:00-22:00)</t>
  </si>
  <si>
    <t>Vaaz:
Öğleden önce Alaaddin cami</t>
  </si>
  <si>
    <t>Vaaz:
       Öğleden önce            Dekovil Camii</t>
  </si>
  <si>
    <t>Alo 190 Fetva Nöbeti (Saat 09.00-17.00)</t>
  </si>
  <si>
    <t>Alo 190 Fetva Nöbeti (Saat 10.00-17.00)
(Ekim Ayı)</t>
  </si>
  <si>
    <t>Çarşı Camii Takrir</t>
  </si>
  <si>
    <t>Ekim  Ayında Cumartesi Günleri Fetva Görevi Nöbeti Yapıldığından Perşembe Günkü Vaaz ve İrşat Programı İcra Edilmeyecektir.</t>
  </si>
  <si>
    <t>İrşat:
Öğleden sonra din görevlisi ve emekli din görevlileri ile görüşmesi</t>
  </si>
  <si>
    <t>İrşat:
öğleden sonra esnaf ziyareti</t>
  </si>
  <si>
    <t xml:space="preserve">Enes FİDAN            İl Vaizi                           </t>
  </si>
  <si>
    <t xml:space="preserve">Vaaz 
Tepebaşı Camii </t>
  </si>
  <si>
    <t>Dini İhtisas Merkezinde Görevli</t>
  </si>
  <si>
    <t>Vaaz
Gümilcine Camii Vaaz</t>
  </si>
  <si>
    <t xml:space="preserve"> İl Gençlik Koordinatör Yardımcılığı
</t>
  </si>
  <si>
    <t>İrşat
Gençlerle sohbet ve ders</t>
  </si>
  <si>
    <r>
      <rPr>
        <sz val="11"/>
        <rFont val="Times New Roman"/>
        <family val="1"/>
        <charset val="1"/>
      </rPr>
      <t xml:space="preserve">İrşat
</t>
    </r>
    <r>
      <rPr>
        <sz val="10"/>
        <rFont val="Times New Roman"/>
        <family val="1"/>
        <charset val="1"/>
      </rPr>
      <t>ESOGÜ Hadis Dersleri</t>
    </r>
  </si>
  <si>
    <r>
      <rPr>
        <sz val="11"/>
        <rFont val="Times New Roman"/>
        <family val="1"/>
        <charset val="1"/>
      </rPr>
      <t xml:space="preserve">İrşat
</t>
    </r>
    <r>
      <rPr>
        <sz val="10"/>
        <rFont val="Times New Roman"/>
        <family val="1"/>
        <charset val="1"/>
      </rPr>
      <t>Esnaf Ziyareti, Gençlerle Sohbet</t>
    </r>
  </si>
  <si>
    <t>İrşat 
Anadolu Üniversitesi Tefsir Dersi</t>
  </si>
  <si>
    <r>
      <rPr>
        <sz val="11"/>
        <rFont val="Times New Roman"/>
        <family val="1"/>
        <charset val="1"/>
      </rPr>
      <t xml:space="preserve">İrşat
</t>
    </r>
    <r>
      <rPr>
        <sz val="10"/>
        <rFont val="Times New Roman"/>
        <family val="1"/>
        <charset val="1"/>
      </rPr>
      <t>Esnaf  Ziyareti</t>
    </r>
  </si>
  <si>
    <t xml:space="preserve">Celalettin MERT 
       İl Vaizi                           </t>
  </si>
  <si>
    <t>Vaaz
Gümilcine Camii 
Öğle Namazı Öncesi</t>
  </si>
  <si>
    <t>ADRB  Nöbeti</t>
  </si>
  <si>
    <t>İl Gençlik Koordinatör Yardımcılığı</t>
  </si>
  <si>
    <t>İrşat
ESOGÜ Diyanet Genç Ogis Gençlerle Sohbet/Arapça Dersi</t>
  </si>
  <si>
    <t xml:space="preserve">Beytullah ÇELİK
İl Vaizi     </t>
  </si>
  <si>
    <t>Vaaz:
Öğleden önce Reşadiye Camii</t>
  </si>
  <si>
    <t>Göç Koordinatörlüğü Hizmetleri</t>
  </si>
  <si>
    <t>İlçe İrşat Kurulunca belirlenecektir</t>
  </si>
  <si>
    <t>İrşat: 
 Sevgi Evleri Sitesi Ziyareti</t>
  </si>
  <si>
    <t xml:space="preserve">Ahmet        CATMAN   Cezaevi Vaizi                           </t>
  </si>
  <si>
    <t>Cezaevi Manevi Rehberlik Görevi (Vaaz irşat, bireysel görüşme vb.)</t>
  </si>
  <si>
    <t xml:space="preserve">İl İrşat Kurulunca belirlenecek camide cuma vaazı  </t>
  </si>
  <si>
    <t xml:space="preserve">Yahya DEMİRÖRS  Cezaevi Vaizi                           </t>
  </si>
  <si>
    <t xml:space="preserve"> Cezaevi Manevi Rehberlik Görevi (Vaaz irşat, bireysel görüşme vb.)</t>
  </si>
  <si>
    <t>L Tipi Kapalı Cezaevi Görevi (Vaaz irşat, bireysel görüşme vb.)</t>
  </si>
  <si>
    <t xml:space="preserve">Mehmet AYGÜN   Cezaevi Vaizi                           </t>
  </si>
  <si>
    <t>2 Nolu Açık Cezaevi Ebu Eyyüb El Ensari Camii Cuma vaazı ve Namazı Kıldırması</t>
  </si>
  <si>
    <t>Sabah  Hadis Dersi Mahmutoğlu Camii</t>
  </si>
  <si>
    <t>Şükrü IŞIK Cezaevi Vaizi</t>
  </si>
  <si>
    <t>1 Nolu Açık Ceza İnfaz Kurumu Görevi (Vaaz irşat, bireysel görüşme vb.)</t>
  </si>
  <si>
    <t>1 Nolu Cezaevinde Cuma vaazı ve Cuma Namazı Kıldırması</t>
  </si>
  <si>
    <t>İrşat:  Çocuk Evleri Sitesi Ziyareti</t>
  </si>
  <si>
    <t>Necati ERDAĞLI Odunpazarı İlçe Uzman Vaizi</t>
  </si>
  <si>
    <t>Alo 190 Fetva Nöbeti (Saat 17.00-22.00)</t>
  </si>
  <si>
    <t>Vaaz
Gökmeydan Camii Öğle Namazı Öncesi</t>
  </si>
  <si>
    <t>İl ve İlçe İrşat Kurulunca belirlenecek camide cuma vaazı</t>
  </si>
  <si>
    <t>İsmail PELİT
Odunpazarı İlçe Vaizi</t>
  </si>
  <si>
    <t>İlçe Müftülüğü ADRB Nöbeti
İrşat
Ziyapaşa Kur’an Kursu Hafız adayları ile Sohbet
Saat: 11.00
Vaaz
Ziyapaşa Camii
Öğle namazı öncesi</t>
  </si>
  <si>
    <t>Vaaz 
Alaadin Camii
Öğle namazı öncesi</t>
  </si>
  <si>
    <t>Vaaz
Vişnelik Beyazıt Camii
Öğle namazı öncesi</t>
  </si>
  <si>
    <t>Vaaz:  Reşadiye Camii İlmihal Dersi</t>
  </si>
  <si>
    <t>İrşat 
Esnaf Ziyareti</t>
  </si>
  <si>
    <t>Fatih BÜTÜN
Odunpazarı İlçe Vaizi</t>
  </si>
  <si>
    <t>Vaaz Tevhit Camii</t>
  </si>
  <si>
    <t>Vaaz İmamı Azam Camii</t>
  </si>
  <si>
    <t>Vaaz Miraç Camii</t>
  </si>
  <si>
    <t>İrşat Esnaf Ziyareti</t>
  </si>
  <si>
    <t>İrşat Değerler Eğitimi Programı</t>
  </si>
  <si>
    <t>Şehit Gazi  Aile Ziyareti /Kahvehane Sohbeti</t>
  </si>
  <si>
    <t>Mustafa YUMUŞAK Odunpazarı İlçe Vaizi</t>
  </si>
  <si>
    <t>Aydın YILMAZ         Tepebaşı İlçe Vaizi</t>
  </si>
  <si>
    <t>Tepebaşı ilçe müftülüğü fetva nöbeti</t>
  </si>
  <si>
    <t>Tepebaşı Müftülüğü fetva nöbeti</t>
  </si>
  <si>
    <t>Vaaz
Hal  Camii Takrir Dersi</t>
  </si>
  <si>
    <t>Vaaz
Çarşı  Camii Takrir Dersi</t>
  </si>
  <si>
    <t>İrşat
Esnaf ve Yoksul Ziyareti</t>
  </si>
  <si>
    <t>İrşat
Din Görevlisi Ziyareti</t>
  </si>
  <si>
    <t>İrşat
Yaşlı ve Yoksul Ziyareti</t>
  </si>
  <si>
    <t>İrşat
Esnaf Ziyareti</t>
  </si>
  <si>
    <t>Abdurrahman ARDUÇ
Tepebaşı İlçe Vaizi</t>
  </si>
  <si>
    <t xml:space="preserve">İl Müftülüğa Alo Fetva Nöbeti
(09.10.2023
30.10.2023
20.11.2023
11.12.2023)
</t>
  </si>
  <si>
    <t>Vaaz
Dilek Camii 
Ö.Önce</t>
  </si>
  <si>
    <t>Vaaz
Reşadiye İlmihal Dersi</t>
  </si>
  <si>
    <t>Aralık Ayı Çarşı Camii Hadis Sohbetleri</t>
  </si>
  <si>
    <t>Pazartesi gönleri Alo Fetva nöbeti olmadığı günlerde yapılacak görev ilçe irşat kurulunca belirlenecektir</t>
  </si>
  <si>
    <t xml:space="preserve">Ahmed Mahmud Ali SÖNMEZ
Tepebaşı İlçe Vaizi </t>
  </si>
  <si>
    <t xml:space="preserve">İl Müftülüğa Alo Fetva Nöbeti
(16.10.2023
06.11.2023
27.11.2023
18.12.2023)
</t>
  </si>
  <si>
    <t>İrşat 
Kelam Dersi
Reşadiye Camii Takrir Dersi</t>
  </si>
  <si>
    <t xml:space="preserve">Vaaz
Fıkıh Dersi Mahmut Sami Ramazanoğlu Camii 
Saat:09.00-12.00
12.30-13.00
</t>
  </si>
  <si>
    <t>Tepebaşı Müftülüğü Fetva Nöbeti</t>
  </si>
  <si>
    <t>İrşat
Ev Ziyareti</t>
  </si>
  <si>
    <t>Uğur AYLAZ
Tepebaşı İlçe Vaizi</t>
  </si>
  <si>
    <t xml:space="preserve">İl Müftülüğa Alo Fetva Nöbeti
(02.10.2023
23.10.2023
13.11.2023
04.12.2023
25.12.2023)
</t>
  </si>
  <si>
    <t xml:space="preserve">Takrir Dersi
Seyrantepe Camii </t>
  </si>
  <si>
    <t xml:space="preserve">Pazartesi gönleri  İl Müftülüğü Alo Fetva nöbeti olmadığı Tepebaşı Müftülüğü Fetva Nöbeti </t>
  </si>
  <si>
    <t>UZMANLAR (DİN HİZMETLERİ UZMANI, EĞİTİM UZMANI)</t>
  </si>
  <si>
    <t xml:space="preserve">Semih GÜMÜŞ
Din Hizmetleri Uzmanı </t>
  </si>
  <si>
    <t>ADRB Nöbeti</t>
  </si>
  <si>
    <t>Engelli ve Bağımlılık Koordinatör Çalışmaları</t>
  </si>
  <si>
    <t>Gerektiğinde ADRB nöbeti</t>
  </si>
  <si>
    <t xml:space="preserve">Sabri ERDOĞAN
Tepebaşı Din Hizmetleri Uzmanı </t>
  </si>
  <si>
    <t>KYK Doğan Aslan Bey Manevi Danışmanlık Hizmetleri</t>
  </si>
  <si>
    <t>Osmaniye Tecrübesi Kitap Çalışmaları</t>
  </si>
  <si>
    <t xml:space="preserve">      </t>
  </si>
  <si>
    <t xml:space="preserve">Ahmet Hüsrev ŞEN
Din Hizmetleri Uzmanı </t>
  </si>
  <si>
    <t xml:space="preserve"> H Tipi Cezaevi Görevi (Vaaz irşat, bireysel görüşme vb.)</t>
  </si>
  <si>
    <t>DSİ binasında Din Hizmetleri çalışmaları</t>
  </si>
  <si>
    <t xml:space="preserve">İsmail KAYMAK
Eğitim  Uzmanı </t>
  </si>
  <si>
    <t>DSİ Binasında Eğitim Çalışmaları</t>
  </si>
  <si>
    <t xml:space="preserve">Süleyman KÖLEOĞLU
Tepebaşı Din Hizmetleri Uzmanı </t>
  </si>
  <si>
    <t xml:space="preserve">Fetullah YAZICI Odunpazarı  Din Hizmetleri Uzmanı </t>
  </si>
  <si>
    <t xml:space="preserve">                                                                                                                                                                        </t>
  </si>
  <si>
    <t>EK: 4</t>
  </si>
  <si>
    <t>Adı Soyadı / Görevi</t>
  </si>
  <si>
    <t>Pazartesi
VAAZ ve İRŞAT</t>
  </si>
  <si>
    <t>Salı
VAAZ ve İRŞAT</t>
  </si>
  <si>
    <t>Çarşamba
VAAZ ve İRŞAT</t>
  </si>
  <si>
    <t>Perşembe
VAAZ ve İRŞAT</t>
  </si>
  <si>
    <t>Cuma
VAAZ ve İRŞAT</t>
  </si>
  <si>
    <t>Cumartesi
VAAZ ve İRŞAT</t>
  </si>
  <si>
    <t>Pazar
VAAZ ve İRŞAT</t>
  </si>
  <si>
    <t xml:space="preserve">    Berrin ERDOĞAN   İl Müftü Yardımcısı  </t>
  </si>
  <si>
    <t xml:space="preserve"> Kur'an Kursu Ziyaretleri, Görevlilere Yönelik Dersler, Tv Programları, Hanımlara Yönelik Bölgesel Vaazlar</t>
  </si>
  <si>
    <t xml:space="preserve">    Ayşe ELSÖZ
İl Vaizi</t>
  </si>
  <si>
    <t>Alo Fetva Nöbeti</t>
  </si>
  <si>
    <t xml:space="preserve">
Vaaz
Şahver Sultan  Camii
Saat:11.00</t>
  </si>
  <si>
    <r>
      <rPr>
        <sz val="12"/>
        <color rgb="FF000000"/>
        <rFont val="Times New Roman"/>
        <family val="1"/>
        <charset val="1"/>
      </rPr>
      <t xml:space="preserve">Vaaz:
</t>
    </r>
    <r>
      <rPr>
        <sz val="11"/>
        <rFont val="Calibri"/>
        <family val="1"/>
        <charset val="1"/>
      </rPr>
      <t>Çamlıca Fatih Camii (Vaaz)
Saat:11.00</t>
    </r>
  </si>
  <si>
    <r>
      <rPr>
        <sz val="12"/>
        <rFont val="Calibri"/>
        <family val="1"/>
        <charset val="1"/>
      </rPr>
      <t xml:space="preserve"> Vaaz
</t>
    </r>
    <r>
      <rPr>
        <sz val="12"/>
        <rFont val="Times New Roman"/>
        <family val="1"/>
        <charset val="1"/>
      </rPr>
      <t xml:space="preserve">Demirkaya Camii
</t>
    </r>
    <r>
      <rPr>
        <sz val="12"/>
        <rFont val="Calibri"/>
        <family val="1"/>
        <charset val="1"/>
      </rPr>
      <t>Saat:11.00</t>
    </r>
  </si>
  <si>
    <t xml:space="preserve">İrşat:
Engelli Koordinatörlüğü Çalışmaları </t>
  </si>
  <si>
    <t>İl irşat Kurulu Üyeliği / 
Engelli Koordinatörlüğü
Yenigün Gazetede Yayımlanan Makalelerin İnceleme /Tashih/Takip Gazeteye Gönderme</t>
  </si>
  <si>
    <r>
      <rPr>
        <sz val="12"/>
        <color rgb="FF000000"/>
        <rFont val="Times New Roman"/>
        <family val="1"/>
        <charset val="1"/>
      </rPr>
      <t xml:space="preserve">İrşat
</t>
    </r>
    <r>
      <rPr>
        <sz val="12"/>
        <rFont val="Calibri"/>
        <family val="1"/>
        <charset val="1"/>
      </rPr>
      <t>ENGELLİ KOORD.  ÇALIŞMALARI</t>
    </r>
  </si>
  <si>
    <r>
      <rPr>
        <sz val="12"/>
        <color rgb="FF000000"/>
        <rFont val="Times New Roman"/>
        <family val="1"/>
        <charset val="1"/>
      </rPr>
      <t xml:space="preserve">         İrşat:
</t>
    </r>
    <r>
      <rPr>
        <sz val="11"/>
        <rFont val="Calibri"/>
        <family val="1"/>
        <charset val="1"/>
      </rPr>
      <t>Yenigün Gazetesinde Yayımlanan Makalelerin İnceleme / Tashih /Takip/ Gazeteye Gönderme</t>
    </r>
  </si>
  <si>
    <r>
      <rPr>
        <sz val="12"/>
        <color rgb="FF000000"/>
        <rFont val="Times New Roman"/>
        <family val="1"/>
        <charset val="1"/>
      </rPr>
      <t xml:space="preserve">İrşat
 </t>
    </r>
    <r>
      <rPr>
        <sz val="11"/>
        <rFont val="Calibri"/>
        <family val="1"/>
        <charset val="1"/>
      </rPr>
      <t xml:space="preserve"> Aile ziyaretleri</t>
    </r>
  </si>
  <si>
    <t xml:space="preserve">Vaaz 
Tefsir dersi, Site sohbetleri (Gençlere Yönelik)  </t>
  </si>
  <si>
    <t>Betül ÖZTOPRAK
İl Vaizi</t>
  </si>
  <si>
    <t xml:space="preserve">İrşat
Yenigün Gazetede Yayımlanan Makalelerin İnceleme /Tashih/Takip </t>
  </si>
  <si>
    <t>İrşat 
Kadın Kolları Çalışmaları</t>
  </si>
  <si>
    <t>İrşat
Aile Ziyareti</t>
  </si>
  <si>
    <t>Vaaz 
Sultandere 75. Yıl K. Kursu Öğrencilerine Yönelik
Saat:10.00</t>
  </si>
  <si>
    <t>Göç Koordinatörlüğü/ Yenigün Gazetede Yayımlanan Makalelerin İncelemesi</t>
  </si>
  <si>
    <r>
      <rPr>
        <sz val="12"/>
        <color rgb="FF000000"/>
        <rFont val="Times New Roman"/>
        <family val="1"/>
        <charset val="1"/>
      </rPr>
      <t xml:space="preserve">İrşat
Göç Koordinatörlüğü Çalışmaları </t>
    </r>
    <r>
      <rPr>
        <sz val="10"/>
        <color rgb="FF000000"/>
        <rFont val="Times New Roman"/>
        <family val="1"/>
        <charset val="1"/>
      </rPr>
      <t xml:space="preserve"> </t>
    </r>
  </si>
  <si>
    <t>Vaaz
Tefsir Dersi (Çukurhisar Beldesi Hanımlara Yönelik)
Saat:20.30</t>
  </si>
  <si>
    <t>Vaaz
Tefsir Dersi (Anadolu Üniversitesi Kız Öğrencilere Yönelik)
Saat:19.30</t>
  </si>
  <si>
    <t>Vaaz 
Çevrmiçi Tefsir Dersi
Saat:21.00</t>
  </si>
  <si>
    <t>F.Kübra YILDIRAN
İl Vaizi</t>
  </si>
  <si>
    <t xml:space="preserve"> İrşat
Tdv Kadın veya Gençlik Kolları Çalışmaları, Ziyaret</t>
  </si>
  <si>
    <t>Vaaz
Hacı Ali Bolak Camii İlimihal Dersi
Saat 10.30</t>
  </si>
  <si>
    <t xml:space="preserve">Vaaz:
Ziyapaşa Cami Yüzyüze Tefsir Dersi
Saat 10:00 </t>
  </si>
  <si>
    <t>Vaaz:
Mahmut Sami Ramazanoğlu Cami
İlmihal Dersi
Saat 10.00</t>
  </si>
  <si>
    <t>İrşat
Site Sohbeti
Saat 14.30</t>
  </si>
  <si>
    <t>İrşat
Hamamyolu Diyanet Gençlik Merkezinde Arapça Dersi
Saat 14.00-15.00</t>
  </si>
  <si>
    <t xml:space="preserve">İrşat 
Cami Cemati, Esnaf ve Hasta Ziyareti </t>
  </si>
  <si>
    <t>Vaaz
Kırmızı Toprak TDV Aile ve Gençlik Merkezinde Konu Tefsir Dersi
Saat 12.00</t>
  </si>
  <si>
    <t>Naciye ÖNÜR
İl Vaizi</t>
  </si>
  <si>
    <t>İrşat
ESEV Tefsir Dersi    
Saat: 11:30</t>
  </si>
  <si>
    <t xml:space="preserve">           Vaaz:     
         Eli Güzeller Camii 
 Saat: 10.30
</t>
  </si>
  <si>
    <t>Vaaz
Hacı Hakkı Oğuz Camii  Saat:10.00
Hamamyolu Diyanet Gençlik Merkezi Arapça Dersi
Saat:11.30</t>
  </si>
  <si>
    <t xml:space="preserve">İrşat
TDV Kadın Kolları Çalışması
</t>
  </si>
  <si>
    <t>İrşat Kurulu Yedek 
Üyeliği</t>
  </si>
  <si>
    <t>İrşat
Ev Site Sohbetmeri</t>
  </si>
  <si>
    <t xml:space="preserve">Vaaz 
Çarşı Camii
 </t>
  </si>
  <si>
    <t>İrşat
Memursen Esma-i Hüsna Dersi Saat:17.30</t>
  </si>
  <si>
    <t>İrşat
Memursen Hadis Dersi Saat:17.00</t>
  </si>
  <si>
    <t>Hacer TİFTİK
ADRB Vaizi</t>
  </si>
  <si>
    <t xml:space="preserve">Vaaz
İbrahim Rukiye Demirel Camii
Saat:11.00 </t>
  </si>
  <si>
    <t xml:space="preserve">Vaaz
Ali Çavuş Camii
Saat:11.00 </t>
  </si>
  <si>
    <t>İrşat
 Kadın konuk evi Sosyal Hizmet Dersi
Yüz yüze
Saat:10.00</t>
  </si>
  <si>
    <t>Vaaz
Hamamyolu Diyanet Gençlik Merkezi Hadislerle Aile Okumaları
Saat :10:30</t>
  </si>
  <si>
    <t xml:space="preserve">ADRB Koordinatörlüğü /  TDV kadın Kolları yönetim kurulu üyeliği / </t>
  </si>
  <si>
    <t>ADRB Koordinatörlüğü Çalışmaları</t>
  </si>
  <si>
    <t>İrşat
Şehit AileDin örevlisi Eşi Ziyaretleri</t>
  </si>
  <si>
    <t>İrşat
Ev Site Sohbetleri</t>
  </si>
  <si>
    <t>İrşat
4-6 Yaş Vali Semineri Saat:12.00
TDV Kadın Kolları Çalışmaları</t>
  </si>
  <si>
    <t>Merve ÇELİK
ADRB Vaizi</t>
  </si>
  <si>
    <t xml:space="preserve">  Emine CAN      ADRB Vaizi   </t>
  </si>
  <si>
    <t>Vaaz
Doğruyol Camii saat:12.00</t>
  </si>
  <si>
    <t>Vaaz:  
Dekovil Camii
Saat:12.00</t>
  </si>
  <si>
    <t>İrşat 
4-6 Yaş Veli Semineri</t>
  </si>
  <si>
    <t>Vaaz
Site Sohbeti
Saat:12.00</t>
  </si>
  <si>
    <t>Vaaz:
Kurtuluş Camii Saat :14:00</t>
  </si>
  <si>
    <t xml:space="preserve">Vaaz:  
 Ziyaretler
 Saat:14:00
</t>
  </si>
  <si>
    <t>İrşat 
Sesli Makale</t>
  </si>
  <si>
    <t>Vaaz
Online Vaaz 
Saat:20.00</t>
  </si>
  <si>
    <t>Tuba DÖNMEZ Odunpazarı ADRB Vaizi</t>
  </si>
  <si>
    <t>Vaaz                   Esmaül Hüsna Dersleri
Mahmutoğlu Camii
(10:30)</t>
  </si>
  <si>
    <t>Vaaz                                     Hadislerle  İslam Dersleri
Kaşkarlı Mahmut Camii
(11:00)</t>
  </si>
  <si>
    <t>İrşat                                         Adrb Tanıtım Semineri/4-6 Yaş Veli Semineri
(09:30)</t>
  </si>
  <si>
    <r>
      <rPr>
        <sz val="12"/>
        <rFont val="Times New Roman"/>
        <family val="1"/>
        <charset val="1"/>
      </rPr>
      <t xml:space="preserve">Vaaz                              Hatim Ve Dua Programı
H.Z İbrahim Cami
</t>
    </r>
    <r>
      <rPr>
        <sz val="13"/>
        <rFont val="Times New Roman"/>
        <family val="1"/>
        <charset val="1"/>
      </rPr>
      <t>(10:30)</t>
    </r>
  </si>
  <si>
    <t>İrşat                             Aile Ziyaretleri</t>
  </si>
  <si>
    <t>İrşat                                            Ev-Site Sohbetleri
Ihlamurkent Mah.   (14:00)</t>
  </si>
  <si>
    <r>
      <rPr>
        <sz val="12"/>
        <rFont val="Times New Roman"/>
        <family val="1"/>
        <charset val="1"/>
      </rPr>
      <t xml:space="preserve">İrşat                                              Sosyal Hizmet Dersi
Kadın Konuk Evi
İlk Kabul
</t>
    </r>
    <r>
      <rPr>
        <sz val="13"/>
        <rFont val="Times New Roman"/>
        <family val="1"/>
        <charset val="1"/>
      </rPr>
      <t>(10:30)</t>
    </r>
  </si>
  <si>
    <t>Örnek Şahsiyetler
(Gökmeydan Yatılı Kız Kuran Kursu)
(12:45)</t>
  </si>
  <si>
    <t>Zeynep TUNCA Tepebaşı İlçe Vaizi</t>
  </si>
  <si>
    <t>İrşat 
Kur’an Kursları Ziyareti ve Sohbet</t>
  </si>
  <si>
    <t>Diyanet Akademi Ders</t>
  </si>
  <si>
    <t>İl Müftülüğü Alo 190 Fetva Nöbeti</t>
  </si>
  <si>
    <t>Vaaz
Veli Bey Camii Saat:10.00</t>
  </si>
  <si>
    <t>Vaaz
-Anadolu Üniversitesi Camii Öğrencilere Yönelik
-KKÖ’lere yönelik zoom üzerinden Safvetüt tefefasir Dersleri
Saat: 20.00</t>
  </si>
  <si>
    <t>İrşat
Saffetütefasir Dersleri Online 
Saat: 20.00</t>
  </si>
  <si>
    <t>İrşat
Saffetütefasir Dersleri Online 
Saat: 20.01</t>
  </si>
  <si>
    <t>Vaaz
KKÖ’lere yönelik zoom üzerinden Celaleyn Dersleri
Saat: 20.00</t>
  </si>
  <si>
    <t>Nagihan ERBAŞ
Tepebaşı İlçe Vaizi</t>
  </si>
  <si>
    <t>Vaaz
4-6 Yaş Veli Semineri
Saat:11.45</t>
  </si>
  <si>
    <t xml:space="preserve">ADRB Nöbeti
</t>
  </si>
  <si>
    <t>Vaaz
İlahiyat Camii
Hadislerle İslam
Saat:12.00</t>
  </si>
  <si>
    <t>ADRB Koordinatörlüğü Çalışmaları
KADEM</t>
  </si>
  <si>
    <t>İrşat
TDV Çalışmaları
Saat: 13.15</t>
  </si>
  <si>
    <t>Vaaz 
Tepebaşı Gençlik Merkezi Arapça Dersleri 
 Saat: 16.00</t>
  </si>
  <si>
    <t>Vaaz
Sahibül Vefa K.Kursu
Örnek Şahsiyetler</t>
  </si>
  <si>
    <t>Rahime OĞUL Odunpazarı ADRB Vaizi</t>
  </si>
  <si>
    <t>İl Müftülüğü ADRB Nöbeti</t>
  </si>
  <si>
    <t>İrşat
4-6 Yaş Veli Semineri  
Saat:10.30</t>
  </si>
  <si>
    <t>İrşat 
ADRB Tanıtım Seminerleri
(ihtiyaç Odaklı K. K.) Saat:10.00</t>
  </si>
  <si>
    <t>Vaaz
Esmaül Hüsna Dersleri Ömür Camii Saat:10.30</t>
  </si>
  <si>
    <t>Vaaz
İlmihal Dersi Çarşı Camii saat:13.30</t>
  </si>
  <si>
    <t>İrşat
Sosyal Hizmet Dersi
Selçuklu Çocuk Evi  
Saat:15.00</t>
  </si>
  <si>
    <t>İrşat
Ev Sohbetleri 
(Ömür Mahallesi) 
 Saat:14.00</t>
  </si>
  <si>
    <t>Vaaz
Gençlik ve Değerler Eğitimi Faaliyetleri</t>
  </si>
  <si>
    <t>Vaaz 
Aile Ziyareti
Saat:16.00</t>
  </si>
  <si>
    <t>Esra Oğul ÇELİK Odunpazarı İlçe Vaizi</t>
  </si>
  <si>
    <t>Odunpazarı Müftülüğü ADRB Nöbeti</t>
  </si>
  <si>
    <t>Vaaz 
Vişnelik Beyazıt Camii saat:10,30</t>
  </si>
  <si>
    <t>Vaaz
Ayşe Persak Camii 
Saat: 10.30</t>
  </si>
  <si>
    <t>Vaaz
Osmangazi Yeraltı Camii
Saat:10.30</t>
  </si>
  <si>
    <t xml:space="preserve"> (15.10.2021/ 15.04.2023 tarihleri arası izinli)</t>
  </si>
  <si>
    <t>İrşat
K.Kursu Ziyaret (Örnek Şahsiyetler)</t>
  </si>
  <si>
    <t>İrşat
Esmai Hüsna Dersi Çarşı Camii Saat:13.30</t>
  </si>
  <si>
    <t>İrşat
Gençlik Faaliyetleri</t>
  </si>
  <si>
    <t>Vaaz
Hacı İshak Üçkaç Camii
Saat:14.00</t>
  </si>
  <si>
    <t xml:space="preserve"> DİN HİZMETLERİ UZMANLARI</t>
  </si>
  <si>
    <t>Hafize DEĞİRMENCİ
Din Hizmetleri Uzmanı</t>
  </si>
  <si>
    <t xml:space="preserve">ADRB tanıtım
Kuran Kursu
Saat: 10.00   </t>
  </si>
  <si>
    <t>Hafızları yönelik Haslama çalışması 
Sosyal Medya
(Bir Hatim, Bir Peygamber)</t>
  </si>
  <si>
    <t>Aile Ziyareti</t>
  </si>
  <si>
    <t>Bir Sure, Bir Hatim, Dua
(Sosyal Medya )</t>
  </si>
  <si>
    <t>Sohbet
Mal Hatun Derneği  Ayda bir 
Saat:14.00</t>
  </si>
  <si>
    <t xml:space="preserve">Kur'an Kerim dersi
Sosyal Medya
 (Tecvit, Mahrec, Tefsir). 
Saat: 21.00        </t>
  </si>
  <si>
    <t>Vaaz 
Çarşı cami
yüz yüze
Ögleden sonra</t>
  </si>
  <si>
    <t>Sosyal Hizmet dersi, CODEM  
Saat: 14.00</t>
  </si>
  <si>
    <t>Sezen KONUK
Din Hizmetleri Uzmanı</t>
  </si>
  <si>
    <t xml:space="preserve">Gençlik Koordinatörlüğü Hizmetleri çalışmaları </t>
  </si>
  <si>
    <t xml:space="preserve">ADRB Nöbeti </t>
  </si>
  <si>
    <t xml:space="preserve">İl Müftülüğü DSİ yanı, Din Hizmetleri ve Gençlik Hizmetleri çalışmaları </t>
  </si>
  <si>
    <t>İrşat
ESOGÜ Tefsir Dersleri
Saat: 16.00</t>
  </si>
  <si>
    <t xml:space="preserve">Sümeyra BAĞDAT ASLAN Odunpazarı  Din Hizmetleri Uzmanı </t>
  </si>
  <si>
    <t>EK-5/A</t>
  </si>
  <si>
    <t>S.N</t>
  </si>
  <si>
    <t>TARİH</t>
  </si>
  <si>
    <t>KONU</t>
  </si>
  <si>
    <t>EKİM</t>
  </si>
  <si>
    <t>Yeryüzünün Cennet Bahçeleri, Şehrin Kalbi Camiler ve Mihraba Adanan Din Gönüllüleri</t>
  </si>
  <si>
    <t>İtikat, Amel ve Ahlakta İstikamet</t>
  </si>
  <si>
    <t>Sadaka-İ Cariye Evlat Yetiştirmek ve Gençliğin Önemi</t>
  </si>
  <si>
    <t>İslamda İstişareye Verilen Önem</t>
  </si>
  <si>
    <t>KASIM</t>
  </si>
  <si>
    <t>İstikamet Rehberimiz: Kur'an ve Sünnet</t>
  </si>
  <si>
    <t>İslamda Birlik ve Kardeşlik</t>
  </si>
  <si>
    <t>Aile Kurumunun Önemi ve Ailede Merhamet</t>
  </si>
  <si>
    <t>İslamda İlmin ve Alimin Önemi</t>
  </si>
  <si>
    <t>ARALIK</t>
  </si>
  <si>
    <t>İslamın Engellilere Bakışı</t>
  </si>
  <si>
    <t>İslamda Çalışma Ahlakı:Tedbir ve Tevekkül</t>
  </si>
  <si>
    <t>Namazın Toplumsal Hayatımıza Kazandırdıkları</t>
  </si>
  <si>
    <t xml:space="preserve">Tüm Kötülüklerin Anası Alkollü İçecekler ve Toplumun ve Ailelerin Felaketi Kumar </t>
  </si>
  <si>
    <t>Geçen Yılın Muhasebesi: Zamanın Kıymeti</t>
  </si>
  <si>
    <t>EK-5/B</t>
  </si>
  <si>
    <t>AY</t>
  </si>
  <si>
    <t>KONU VE VAAZIN YAPILACAĞI CAMİ ve VAİZİN ADI-SOYADI</t>
  </si>
  <si>
    <t xml:space="preserve">İslam’ın Kadına Verdiği Değer/ A. Mahmud Ali SÖNMEZ/ Kurşunlu Camii </t>
  </si>
  <si>
    <t xml:space="preserve">İslam’ın Kadına Verdiği Değer/Ahmet ÇATMAN/ Organize Sanayi Camii </t>
  </si>
  <si>
    <t xml:space="preserve">İslam’ın Kadına Verdiği Değer/Salih BİLGİLİ/ Bedrettin Camii </t>
  </si>
  <si>
    <t>EK-6</t>
  </si>
  <si>
    <r>
      <rPr>
        <b/>
        <sz val="18"/>
        <color rgb="FF000000"/>
        <rFont val="Times New Roman"/>
        <family val="1"/>
        <charset val="162"/>
      </rPr>
      <t xml:space="preserve">ESKİŞEHİR İL MÜFTÜLÜĞÜ </t>
    </r>
    <r>
      <rPr>
        <b/>
        <sz val="18"/>
        <color rgb="FF000000"/>
        <rFont val="Times New Roman"/>
        <family val="1"/>
        <charset val="1"/>
      </rPr>
      <t xml:space="preserve">2023 YILI 4. DÖNEM (EKİM-KASIM-ARALIK)
</t>
    </r>
    <r>
      <rPr>
        <b/>
        <sz val="18"/>
        <color rgb="FF000000"/>
        <rFont val="Times New Roman"/>
        <family val="1"/>
        <charset val="162"/>
      </rPr>
      <t>CAMİLERE GÖRE CUMA VAAZ VE İRŞAT PROGRAMI</t>
    </r>
  </si>
  <si>
    <t>VAAZ KONULARI</t>
  </si>
  <si>
    <t>CAMİLER</t>
  </si>
  <si>
    <t>Çarşı Camii</t>
  </si>
  <si>
    <t>Bekir GEREK
İl Müftüsü</t>
  </si>
  <si>
    <t>Dilaver ŞAHİN
İl Müftü Yardımcısı</t>
  </si>
  <si>
    <t>Gafur YILDIRIM
Tepebaşı Müftüsü</t>
  </si>
  <si>
    <t>İsrafil İĞDE
İl Müftü Yardımcısı</t>
  </si>
  <si>
    <t>Hamdi
UZUNHARMAN
Odunpazarı Müftüsü</t>
  </si>
  <si>
    <t>Aytekin AKÇİN
İl Müftü Yardımcısı</t>
  </si>
  <si>
    <t>Ömer Faruk CAN
Uzman Vaiz</t>
  </si>
  <si>
    <t>Faruk LATİFOĞLU
İl Müftü Yardımcısı</t>
  </si>
  <si>
    <t>Necati ERDAĞLI
Uzman Vaiz (Odunpazarı)</t>
  </si>
  <si>
    <t>Reşadiye Camii</t>
  </si>
  <si>
    <t>Gürsel BAYRAM
Şube Müdürü (Tepebaşı)</t>
  </si>
  <si>
    <t>İsmail PELİT
Vaiz (Odunpazarı)</t>
  </si>
  <si>
    <t>Aydın YILMAZ
Vaiz (Tepebaşı)</t>
  </si>
  <si>
    <t>Kurşunlu Camii</t>
  </si>
  <si>
    <t>Abdurrahman ARDUÇ
Vaiz (Tepebaşı)</t>
  </si>
  <si>
    <t>Ahmed Mahmud Ali SÖNMEZ
Vaiz (Tepebaşı)</t>
  </si>
  <si>
    <t>Mustafa YUMUŞAK
Vaiz (Odunpazarı)</t>
  </si>
  <si>
    <t>Celalettin MERT
İl Vaizi</t>
  </si>
  <si>
    <t>Yahya DEMİRÖRS
Cezaevi Vaizi</t>
  </si>
  <si>
    <t>Ahmet ÇATMAN
Cezaevi Vaizi</t>
  </si>
  <si>
    <t>ESOGÜ İlahiyat Camii</t>
  </si>
  <si>
    <t>Uğur AYLAZ
Vaiz (Tepebaşı)</t>
  </si>
  <si>
    <t>Anadolu Ünv. Camii</t>
  </si>
  <si>
    <t>İlahiyat Camii</t>
  </si>
  <si>
    <t xml:space="preserve"> Enver TÖRE
Emekli Vaiz</t>
  </si>
  <si>
    <t xml:space="preserve"> İbrahim ŞAVK
Emekli İ.Hatip</t>
  </si>
  <si>
    <t>M. Sami Ramazanoğlu Camii</t>
  </si>
  <si>
    <t>Ziyapaşa Camii</t>
  </si>
  <si>
    <t xml:space="preserve">   Cengiz KESİMLİ
Emekli Vaiz</t>
  </si>
  <si>
    <t>Organize Sanayi Camii</t>
  </si>
  <si>
    <t>Ulu Önder Fatih Camii</t>
  </si>
  <si>
    <t>Ulu Önder Ulu Camii</t>
  </si>
  <si>
    <t>Alaaddin Camii</t>
  </si>
  <si>
    <t>Hacı Kadir Camii</t>
  </si>
  <si>
    <t>Sanayi Camii</t>
  </si>
  <si>
    <t>71 Evler merkez Camii</t>
  </si>
  <si>
    <t xml:space="preserve">Feyzullah SELVİ
Şube Müdürü (Odunpazarı) </t>
  </si>
  <si>
    <t xml:space="preserve">Gökmeydan Camii </t>
  </si>
  <si>
    <t>1 Nolu Cezaevi</t>
  </si>
  <si>
    <t>Şükrü IŞIK
Cezaevi Vaizi</t>
  </si>
  <si>
    <t>2 Nolu Cezaevi</t>
  </si>
  <si>
    <t>Mehmet AYGÜN
Cezaevi Vaizi</t>
  </si>
  <si>
    <t>Tlomsaş Camii</t>
  </si>
  <si>
    <t xml:space="preserve">Abdulvahap TEKER
Emekli Uzman Vaiz </t>
  </si>
  <si>
    <t xml:space="preserve">Bedrettin Camii </t>
  </si>
  <si>
    <t>Emek Merkez Camii</t>
  </si>
  <si>
    <t>İ. Rukiye DEMİREL</t>
  </si>
  <si>
    <t>Seyrantepe Camii</t>
  </si>
  <si>
    <t>Ali Osman ORUM
Emekli Müftü Yardımcısı</t>
  </si>
  <si>
    <t>Yalaman Camii</t>
  </si>
  <si>
    <t>İbrahim ŞAVK
Emekli İ.Hatip</t>
  </si>
  <si>
    <t>Baksan Camii</t>
  </si>
  <si>
    <t>Tepebaşı Müftülük Camii</t>
  </si>
  <si>
    <t>Vişnelik Beyazıt Camii</t>
  </si>
  <si>
    <t>Tepebaşı Camii</t>
  </si>
  <si>
    <t>Gümülcine Camii</t>
  </si>
  <si>
    <t>M. Nazmi BAHÇE
Emekli Baş Vaiz</t>
  </si>
  <si>
    <t>Dekovil Camii</t>
  </si>
  <si>
    <t xml:space="preserve">Osmangazi Yeraltı Camii </t>
  </si>
  <si>
    <t xml:space="preserve">Çamlıca Hacı Zeynep Camii </t>
  </si>
  <si>
    <t>Emek Miraç Camii</t>
  </si>
  <si>
    <t>Ömür Camii</t>
  </si>
  <si>
    <t>75. Yıl Mh. Camii</t>
  </si>
  <si>
    <t>Kırmızı Toprak Camii</t>
  </si>
  <si>
    <t>Hacı Hakkı Oğuz Camii</t>
  </si>
  <si>
    <t>EK-7</t>
  </si>
  <si>
    <t>GÖREVLİLER</t>
  </si>
  <si>
    <t>Raşit ERTUĞRUL
İl Vaizi</t>
  </si>
  <si>
    <t>Alo Fetva</t>
  </si>
  <si>
    <t>Enes FİDAN
İl Vaizi</t>
  </si>
  <si>
    <t>Eskişehir Dini İhtisas Merkezinde Görevli</t>
  </si>
  <si>
    <t xml:space="preserve">Beytullah ÇELİK
İl Vaizi </t>
  </si>
  <si>
    <t>Fatih BÜTÜN
Odunpazarı ADRB Vaizi</t>
  </si>
  <si>
    <t>EK-8</t>
  </si>
  <si>
    <r>
      <rPr>
        <b/>
        <sz val="15"/>
        <color rgb="FF000000"/>
        <rFont val="Times New Roman"/>
        <charset val="1"/>
      </rPr>
      <t xml:space="preserve">2023 YILI </t>
    </r>
    <r>
      <rPr>
        <b/>
        <sz val="14"/>
        <color rgb="FF000000"/>
        <rFont val="Times New Roman"/>
        <family val="1"/>
        <charset val="1"/>
      </rPr>
      <t xml:space="preserve">4. DÖNEM (EKİM-KASIM-ARALIK)
</t>
    </r>
    <r>
      <rPr>
        <b/>
        <sz val="15"/>
        <color rgb="FF000000"/>
        <rFont val="Times New Roman"/>
        <charset val="1"/>
      </rPr>
      <t>ÇARŞI VE REŞADİYE CAMİİ TAKRİR DERSLERİ</t>
    </r>
  </si>
  <si>
    <t>CAMİİ-GÜN</t>
  </si>
  <si>
    <t>PAZARTESİ</t>
  </si>
  <si>
    <t>SALI</t>
  </si>
  <si>
    <t>ÇARŞAMBA</t>
  </si>
  <si>
    <t>PERŞEMBE</t>
  </si>
  <si>
    <t>CUMARTESİ</t>
  </si>
  <si>
    <t>PAZAR</t>
  </si>
  <si>
    <t>İtikat</t>
  </si>
  <si>
    <t>Siyer-i Nebi</t>
  </si>
  <si>
    <t>Tefsir</t>
  </si>
  <si>
    <t>İlmihal</t>
  </si>
  <si>
    <t>Hadis</t>
  </si>
  <si>
    <t>Çarşı Cami</t>
  </si>
  <si>
    <t>Aydın YILMAZ</t>
  </si>
  <si>
    <t xml:space="preserve">Ekim/ Aşır TOPRAK
Kasım/ Abdurrahman ARDUÇ 
Aralık/Uğur AYLAZ
</t>
  </si>
  <si>
    <t>Reşadiye Cami</t>
  </si>
  <si>
    <t>Ahmed Mahmud Ali SÖNMEZ</t>
  </si>
  <si>
    <t>Dilaver ŞAHİN</t>
  </si>
  <si>
    <t>Abdurrahman ARDUÇ</t>
  </si>
  <si>
    <t>İlim ve Hikmet Dersi Yapılmaktadır</t>
  </si>
  <si>
    <t>İsmail PELİT</t>
  </si>
  <si>
    <t>EK-9</t>
  </si>
  <si>
    <t>SOHBET YAPACAK
PERSONEL</t>
  </si>
  <si>
    <t xml:space="preserve">EKİM
</t>
  </si>
  <si>
    <r>
      <rPr>
        <b/>
        <sz val="18"/>
        <color rgb="FF000000"/>
        <rFont val="Times New Roman"/>
        <family val="1"/>
        <charset val="1"/>
      </rPr>
      <t xml:space="preserve">Aşır TOPRAK
</t>
    </r>
    <r>
      <rPr>
        <b/>
        <sz val="14"/>
        <color rgb="FF000000"/>
        <rFont val="Times New Roman"/>
        <family val="1"/>
        <charset val="1"/>
      </rPr>
      <t xml:space="preserve">İl Vaizi </t>
    </r>
  </si>
  <si>
    <t>Cumartesi</t>
  </si>
  <si>
    <t>Allahın Rızasını Her durumda Gözetmek:Hasbilik 3.C 157.S</t>
  </si>
  <si>
    <t>Mü'minin Her İşi Hayırdır 3.C 167.S</t>
  </si>
  <si>
    <t>Saadet ve Şekavet 3.C 179.S</t>
  </si>
  <si>
    <t>Hz.Peygamberin Ahlakı 6.C 285.S</t>
  </si>
  <si>
    <t>Abdurrahman ARDUÇ
Tepebaşı Vaizi</t>
  </si>
  <si>
    <t>Azim ve Sebat 3.C 193.S</t>
  </si>
  <si>
    <t>Varolma Mücadelesi: Sabır 3.C203.S</t>
  </si>
  <si>
    <t>İslam Ahlakının Özü : Haya  3.C 215.S</t>
  </si>
  <si>
    <t>İffet :Öz Saygı 3.C 225.S</t>
  </si>
  <si>
    <t xml:space="preserve">
Uğur AYLAZ
Tepebaşı Vaizi</t>
  </si>
  <si>
    <t>Sadakat 3.C 235.S</t>
  </si>
  <si>
    <t>Cömertlik 3.C 245.S</t>
  </si>
  <si>
    <t>Misafirperverlik 3.C 257.S</t>
  </si>
  <si>
    <t>Diğerkamlık: İsar Ahlakı  3.C 369.S</t>
  </si>
  <si>
    <t>Vefakarlık:Kadirşinaslık 3.C 281.S</t>
  </si>
  <si>
    <t>EK-10</t>
  </si>
  <si>
    <t>Pazar</t>
  </si>
  <si>
    <t>Abdest Mahiyeti ve Önemi S. 195 C. 1</t>
  </si>
  <si>
    <t>Abdesti Bozan Durumlar S.199 C. 1</t>
  </si>
  <si>
    <t>Mesh, Gusul, Teyemmüm S.202 C. 1</t>
  </si>
  <si>
    <t>Namaz S. 218 C.1</t>
  </si>
  <si>
    <t>Namaz Çeşitleri S. 223 C. 1</t>
  </si>
  <si>
    <t>Namazın Farzları S.226 c. 1</t>
  </si>
  <si>
    <t>Namazın Vakitleri S. 234 C.1</t>
  </si>
  <si>
    <t>Namazın Rükünleri S. 240 C. 1</t>
  </si>
  <si>
    <t>Namazın Vacipleri S. 249 C. 1</t>
  </si>
  <si>
    <t>Namazın Sünnetleri S. 251 C. 1</t>
  </si>
  <si>
    <t>Namazın Adabı ve Mekruhları S. 255 C. 1</t>
  </si>
  <si>
    <t>Namazı Bozan Şeyler S. 259 C.1</t>
  </si>
  <si>
    <t>Namazın Kılınışı S.263 C.1</t>
  </si>
  <si>
    <t xml:space="preserve">Ezan ve Kamet S. 266 C. 1 </t>
  </si>
  <si>
    <t>EK-11</t>
  </si>
  <si>
    <t xml:space="preserve">Allahın Sıfatları S. 150 </t>
  </si>
  <si>
    <t xml:space="preserve">İlahi Sıfatlar S. 165 </t>
  </si>
  <si>
    <t>Subuti Sıfatlar S. 169</t>
  </si>
  <si>
    <t>Allahın Ruyada Görülmesi S. 175</t>
  </si>
  <si>
    <t>Meleklere İman S. 199</t>
  </si>
  <si>
    <t>Ruh, Cin, Şeytan S. 228</t>
  </si>
  <si>
    <t>Gaybın Bilinmesi S. 243</t>
  </si>
  <si>
    <t>Şifa Dağıtma S. 248</t>
  </si>
  <si>
    <t>İlahi Kitaplara İman S. 279</t>
  </si>
  <si>
    <t>Tevrat, Zebur, İncil, K. Kerim S. 286</t>
  </si>
  <si>
    <t>Peygamberlikle İlgili Kavramlar S. 297</t>
  </si>
  <si>
    <t>Peygamberlik Müessesesine İman S. 304</t>
  </si>
  <si>
    <t>Peygamberlerin Özellikleri  S. 349</t>
  </si>
  <si>
    <t>EK-12</t>
  </si>
  <si>
    <t>Ebediyete Açılan Kapı:Kabir  7.C 567.S</t>
  </si>
  <si>
    <t>Kabir Ziyareti:Selam Dua ve İbret 7.C 577.S</t>
  </si>
  <si>
    <t>Gelecek Zaman  7.C 589.S</t>
  </si>
  <si>
    <t>Mevlid-i Nebi 6.C 215.S</t>
  </si>
  <si>
    <t>Sonsuzluğun Başlangıcı:Kıyamet 7.C 599.S</t>
  </si>
  <si>
    <t>Beka Yurdumuz:Ahiret  7.C 609.S</t>
  </si>
  <si>
    <t>Hz. Peygamberin Duası:Şefaat 7.C 621.S</t>
  </si>
  <si>
    <t>Cehenneme giden Yollar  7.C 635.S</t>
  </si>
  <si>
    <t>Cehennem  7.C 635.S</t>
  </si>
  <si>
    <t>Cennete Giden yollar 7.C  649.S</t>
  </si>
  <si>
    <t>Cennet 7.C 659.S</t>
  </si>
  <si>
    <t>Nimetlerin Kadrini Bilmek: Şükür 2.C 69.S</t>
  </si>
  <si>
    <t>Zamanın Kıymetini Bilmek</t>
  </si>
  <si>
    <t>EK-13</t>
  </si>
  <si>
    <t>Ashab-ı Res S. 291 C. 2</t>
  </si>
  <si>
    <t>Musa a.s. S. 301 C. 2</t>
  </si>
  <si>
    <t>Firavun s. 331 C. 2</t>
  </si>
  <si>
    <t>Karun S. 353 C. 2</t>
  </si>
  <si>
    <t>Harun a.s. S. 369 C. 2</t>
  </si>
  <si>
    <t>Davut a.s. S. 383 C. 2</t>
  </si>
  <si>
    <t>Süleyman a.s. S. 399 C. 2</t>
  </si>
  <si>
    <t>Tübba Kavmi S. 417 C. 2</t>
  </si>
  <si>
    <t>Mart</t>
  </si>
  <si>
    <t>İlyas a.s. S. 427 C. 2</t>
  </si>
  <si>
    <t>Zülkifl S. 437 C. 2</t>
  </si>
  <si>
    <t>Yunus a.s. Ve Kavmi S. 445 C. 2</t>
  </si>
  <si>
    <t>Üzeyir a.s. S. 459 C. 2</t>
  </si>
  <si>
    <t>Lokman a.s. S. 471 C. 2</t>
  </si>
  <si>
    <t>Not: Konunun hadislerle zenginleştirilmesi yapılacaktır.</t>
  </si>
  <si>
    <t>EK-14</t>
  </si>
  <si>
    <t xml:space="preserve">Camilerde ibadet adabı </t>
  </si>
  <si>
    <t>Komşuluk ilişkileri 2.C 478.S</t>
  </si>
  <si>
    <t xml:space="preserve">Törelerimiz ve Törenlerimiz 2.C 480.S </t>
  </si>
  <si>
    <t>Ziyaretleşme Adabı 2.C 482.S</t>
  </si>
  <si>
    <t>Bayramlaşma Adabı 2.C 483.S</t>
  </si>
  <si>
    <t>Tokalaşma ve Kucaklaşma Adabı  2.C 484.S</t>
  </si>
  <si>
    <t>Kültürümüzde Aşüre Geleneği 2.C 487.S</t>
  </si>
  <si>
    <t>Eylül</t>
  </si>
  <si>
    <t>Kültürümüzde Nevruz Geleneği 2.C 489.S</t>
  </si>
  <si>
    <t>Yaş Günü ve Yıl Dönümü 2.C 491.S</t>
  </si>
  <si>
    <t>İslam Ahlakının Tarifi 2.C 493.S</t>
  </si>
  <si>
    <t>İslam Ahlakının Mahiyeti 2.C 493. S</t>
  </si>
  <si>
    <t>Miladi Takvimin Sonu ve Yılbaşı 2.C 488.S</t>
  </si>
  <si>
    <t>EK-15</t>
  </si>
  <si>
    <t>TARİHİ</t>
  </si>
  <si>
    <t>GÜNÜ</t>
  </si>
  <si>
    <t>YERİ</t>
  </si>
  <si>
    <t>SAATİ</t>
  </si>
  <si>
    <t>KONUSU</t>
  </si>
  <si>
    <t>İl Müftü Yardımcısı</t>
  </si>
  <si>
    <t>Kanal 26</t>
  </si>
  <si>
    <t>Nebevi Klavuz Sünnet</t>
  </si>
  <si>
    <t>İsrafil İĞDE</t>
  </si>
  <si>
    <t>İmanın Tadına Ermek, Allah ve Resülünü Sevmek</t>
  </si>
  <si>
    <t>Aytekin AKÇİN</t>
  </si>
  <si>
    <t>Adalet ve Doğruluk Peygamberi Hz. Muhammed</t>
  </si>
  <si>
    <t>Gafur YILDIRIM</t>
  </si>
  <si>
    <t xml:space="preserve">Tepebaşı Müftüsü </t>
  </si>
  <si>
    <t>İmanın Hayatımıza Yansımaları</t>
  </si>
  <si>
    <t>Hamdi UZUNHARMAN</t>
  </si>
  <si>
    <t xml:space="preserve">Oudnpazarı İlçe Müftüsü </t>
  </si>
  <si>
    <t xml:space="preserve">Uzman Vaiz </t>
  </si>
  <si>
    <t>Gürsel BAYRAM</t>
  </si>
  <si>
    <t>Tepebaşı Şb. Müdürü</t>
  </si>
  <si>
    <t xml:space="preserve">Odunpazarı İlçe Vaizi </t>
  </si>
  <si>
    <t>Necati ERDAĞLİ</t>
  </si>
  <si>
    <t xml:space="preserve">Odunpazarı İlçe Uzman Vaizi </t>
  </si>
  <si>
    <t>Faruk LATİFOĞLU</t>
  </si>
  <si>
    <r>
      <rPr>
        <b/>
        <sz val="14"/>
        <color rgb="FF000000"/>
        <rFont val="Times New Roman41"/>
        <charset val="1"/>
      </rPr>
      <t xml:space="preserve">Not: </t>
    </r>
    <r>
      <rPr>
        <sz val="12"/>
        <color rgb="FF000000"/>
        <rFont val="Calibri"/>
        <charset val="1"/>
      </rPr>
      <t>Erkek konukların katıldığı programın sunuculuğu Odunpazarı İlçe Müftülüğü Din Hizmetleri Uzmanı Fetullah YAZICI, kadın konukların katıldığı programın sunuculuğu ADRB Vaizi Hacer TİFTİK tarafından yapılacaktır.</t>
    </r>
  </si>
  <si>
    <t>EK-16</t>
  </si>
  <si>
    <t>ES TV</t>
  </si>
  <si>
    <t>Peygamberimiz, İman ve İstikamet</t>
  </si>
  <si>
    <t xml:space="preserve">İl Müftüsü </t>
  </si>
  <si>
    <t>Mü’min İnanan ve Güven Veren Güzel İnsan</t>
  </si>
  <si>
    <t>Reşit CEYLAN</t>
  </si>
  <si>
    <t>Alpu Müftüsü</t>
  </si>
  <si>
    <t>İnsan, İman ve Haya</t>
  </si>
  <si>
    <t>Mustafa BUDAK</t>
  </si>
  <si>
    <t xml:space="preserve">Sivrihİsar Müftüsü </t>
  </si>
  <si>
    <t xml:space="preserve">Berrin ERDOĞAN </t>
  </si>
  <si>
    <t xml:space="preserve">Tepebaşı İlçe Müftüsü </t>
  </si>
  <si>
    <t xml:space="preserve">Tüm Kötülüklerin Anası Alkollü İçecekler, Toplumun ve Ailelerin Felaketi Kumar </t>
  </si>
  <si>
    <t xml:space="preserve">Not: 1- Her Hafta Cuma günü mevcut konuya geçilmeden önce okunan Hutbe konusuna yer verilecektir. (2023 Eylem Planı gereği) </t>
  </si>
  <si>
    <r>
      <rPr>
        <sz val="12"/>
        <color rgb="FF000000"/>
        <rFont val="Times New Roman"/>
        <family val="1"/>
        <charset val="1"/>
      </rPr>
      <t xml:space="preserve">        2-</t>
    </r>
    <r>
      <rPr>
        <sz val="12"/>
        <color rgb="FF000000"/>
        <rFont val="Times New Roman41"/>
        <charset val="1"/>
      </rPr>
      <t xml:space="preserve"> </t>
    </r>
    <r>
      <rPr>
        <sz val="12"/>
        <color rgb="FF000000"/>
        <rFont val="Calibri"/>
        <family val="2"/>
        <charset val="1"/>
      </rPr>
      <t>Erkek Konukların program sunuculuğunu Vaiz Aşır TOPRAK , Kadın Konukların program sunuculuğunu ADRB Vaizi Hacer TİFTİK yapacaktır.</t>
    </r>
  </si>
  <si>
    <t>EK-17</t>
  </si>
  <si>
    <t>Ekim</t>
  </si>
  <si>
    <t>Berrin ERDOĞAN</t>
  </si>
  <si>
    <t>İnsan, İman ve Hayat</t>
  </si>
  <si>
    <t>Mü’minlerin Özellikleri</t>
  </si>
  <si>
    <t xml:space="preserve">İl Vaizi </t>
  </si>
  <si>
    <t>Odunpazarı İlçe Müftüsü</t>
  </si>
  <si>
    <t xml:space="preserve">Betül ÖZTOPRAK </t>
  </si>
  <si>
    <t>Din Hizmetleri Uzmanı</t>
  </si>
  <si>
    <t>Müacella YILMAZ</t>
  </si>
  <si>
    <t>İl Murakıbı</t>
  </si>
  <si>
    <t>Betül SAĞLAM</t>
  </si>
  <si>
    <t xml:space="preserve">Aytekin AKÇİN </t>
  </si>
  <si>
    <t>Zamanın Kıymetini Bİlmek</t>
  </si>
  <si>
    <r>
      <rPr>
        <b/>
        <sz val="12"/>
        <color rgb="FF000000"/>
        <rFont val="Times New Roman41"/>
        <charset val="1"/>
      </rPr>
      <t xml:space="preserve">Not
</t>
    </r>
    <r>
      <rPr>
        <sz val="12"/>
        <color rgb="FF000000"/>
        <rFont val="Calibri"/>
        <charset val="1"/>
      </rPr>
      <t xml:space="preserve">1. Hazırlanan yazılar yayınlanma tarihinden 15 gün önce </t>
    </r>
    <r>
      <rPr>
        <sz val="12"/>
        <color rgb="FFC9211E"/>
        <rFont val="Calibri"/>
        <charset val="1"/>
      </rPr>
      <t xml:space="preserve"> </t>
    </r>
    <r>
      <rPr>
        <b/>
        <sz val="12"/>
        <rFont val="Calibri"/>
        <family val="2"/>
        <charset val="1"/>
      </rPr>
      <t>betul.oztoprak</t>
    </r>
    <r>
      <rPr>
        <b/>
        <sz val="12"/>
        <color rgb="FF000000"/>
        <rFont val="Calibri"/>
        <family val="2"/>
        <charset val="1"/>
      </rPr>
      <t>@diyanet.gov.t</t>
    </r>
    <r>
      <rPr>
        <b/>
        <sz val="12"/>
        <color rgb="FF000000"/>
        <rFont val="Times New Roman41"/>
        <charset val="1"/>
      </rPr>
      <t>r</t>
    </r>
    <r>
      <rPr>
        <sz val="12"/>
        <color rgb="FF000000"/>
        <rFont val="Calibri"/>
        <charset val="1"/>
      </rPr>
      <t xml:space="preserve"> adresine gönderilecektir.
2. Yazılar ortalama 500 kelime olacaktır.
3. Yazıların ilk incelemesi İl Vaizi Betül ÖZTOPRAK, ikinci incelemesi İl Vaizi ve  İl İrşat Kurulu Üyesi Ayşe ELSÖZ tarafından yapılacaktır.
4. Yazıların son incelemesi İl Müftü Yardımcısı İsrafil İĞDE tarafından yapıldıktan sonra yayınlanmak üzere  İl Vaizi Ayşe ELSÖZ tarafından yazılar gazeteye gönderilecektir.
</t>
    </r>
  </si>
  <si>
    <t>Dilek Camii</t>
  </si>
  <si>
    <t>Hz.İbrahim Camii</t>
  </si>
  <si>
    <t>Zümrüt Camii</t>
  </si>
  <si>
    <t>Hz.Enes Camii</t>
  </si>
  <si>
    <t>Emek Merve Camii</t>
  </si>
  <si>
    <t>Hacı Çalıklar Camii</t>
  </si>
  <si>
    <t>Erenköy Yunusemre Camii</t>
  </si>
  <si>
    <t>71 Evler Merkez Camii</t>
  </si>
  <si>
    <t>Esnaf Ziyareti</t>
  </si>
  <si>
    <t>İlçe Müftülüğü ADRB Nöbeti</t>
  </si>
  <si>
    <t>71 Evler Merkeez Camii</t>
  </si>
  <si>
    <t>Mahmut Sami RamazanOğlu Camii</t>
  </si>
  <si>
    <t>Fetullah YAZICI                   Din Hizmetleri Uzmanı (Odunpazarı)</t>
  </si>
  <si>
    <t>Bedrettin Camii</t>
  </si>
  <si>
    <t>Sami Sipahi Camii</t>
  </si>
  <si>
    <t>Vişnelik Camii</t>
  </si>
  <si>
    <t>Nasrettin Hoca Camii</t>
  </si>
  <si>
    <t>Osmangazi Üniversitesi TDV Kitap Kafe (Kelam-Akaid Dersleri ve Öğrenci Buluşmaları)</t>
  </si>
  <si>
    <t>Anadolu Üniversitesi (Kelam -Akaid Dersleri ve öğrenci Buluşmaları)</t>
  </si>
  <si>
    <t>Vaaz veya Gençlik Koordinatörlüğü Çalışmaları(Değerler Eğitimleri, Cami, okul, gençlik,merkezleri,Kyk vb.Gençlik buluşma ve ziyaretleri)</t>
  </si>
  <si>
    <t xml:space="preserve">Gençlik Koordinatörlüğü Hizmetleri çalışmaları (Seminerler, Toplantılar, Gençlik Buluşmaları, Ziyaretler vb.) </t>
  </si>
  <si>
    <t>Gençlik Koordinatörlüğü Çalışaları (Değerler Eğitimi,Cami Okul ,Gençlik Merkz. Kyk vb. Gençlik Buluşması ve Ziyaretleri)</t>
  </si>
  <si>
    <t>Kanal 26 program Hazırlık, Koordinasyon    ve Sunumu ile Gençlik Koordinatörlüğü Çalışmaları</t>
  </si>
  <si>
    <t>Çarşı Cami                   Takrir Dersleri</t>
  </si>
  <si>
    <t>Çankaya Erkek Kur'an Kursu Öndert Şahsiyetlerle ilgili seminerler</t>
  </si>
  <si>
    <t>Şehit  Yakınları ve Gazi Ziyaretleri</t>
  </si>
  <si>
    <t xml:space="preserve">        ESKİŞEHİR İLİ ODUNPAZARI İLÇE MÜFTÜLÜĞÜ 2023 YILI 4. DÖNEM (EKİM-KASIM-ARALIK) 
ALO 190 DİNİ SORULARI CEVAPLANDIRMA HATTI NÖBET ÇİZELGESİ</t>
  </si>
  <si>
    <t>İlçe Müftüsü</t>
  </si>
  <si>
    <r>
      <t xml:space="preserve">  ESKİŞEHİR İLİ ODUNPAZARI İLÇE MÜFTÜLÜĞÜ </t>
    </r>
    <r>
      <rPr>
        <b/>
        <sz val="14"/>
        <color rgb="FF000000"/>
        <rFont val="Times New Roman"/>
        <family val="1"/>
        <charset val="1"/>
      </rPr>
      <t>2023 YILI 4. DÖNEM (EKİM-KASIM-ARALIK)</t>
    </r>
    <r>
      <rPr>
        <b/>
        <sz val="14"/>
        <color rgb="FF000000"/>
        <rFont val="Times New Roman"/>
        <charset val="1"/>
      </rPr>
      <t xml:space="preserve"> ADRB NÖBETİ             </t>
    </r>
  </si>
  <si>
    <t xml:space="preserve">       İlçe Müftüsü</t>
  </si>
  <si>
    <r>
      <t xml:space="preserve">ESKİŞEHİR İLİ ODUNPAZARI İLÇE MÜFTÜLÜĞÜ </t>
    </r>
    <r>
      <rPr>
        <b/>
        <sz val="13"/>
        <color rgb="FF000000"/>
        <rFont val="Times New Roman"/>
        <family val="1"/>
        <charset val="1"/>
      </rPr>
      <t xml:space="preserve">2023 YILI </t>
    </r>
    <r>
      <rPr>
        <b/>
        <sz val="14"/>
        <color rgb="FF000000"/>
        <rFont val="Times New Roman"/>
        <family val="1"/>
        <charset val="1"/>
      </rPr>
      <t xml:space="preserve">4. DÖNEM (EKİM-KASIM-ARALIK) </t>
    </r>
    <r>
      <rPr>
        <b/>
        <sz val="13"/>
        <rFont val="Times New Roman"/>
        <family val="1"/>
        <charset val="1"/>
      </rPr>
      <t xml:space="preserve">ERKEK VAİZLER-DİN HİZMETLERİ UZMANLARI-EĞİTİM UZMANININ HAFTALIK ÇALIŞMA PROGRAMI ( HAFTADA 5 GÜN, EN AZ 5 VAAZ VE 5 İRŞAT) </t>
    </r>
  </si>
  <si>
    <t>ESKİŞEHİR İLİ ODUNPAZARI İLÇE MÜFTÜLÜĞÜ 2023 YILI 4. DÖNEM (EKİM-KASIM-ARALIK) KADIN İL MÜFTÜ YARDIMCISI, ADRB VE  VAİZLER-DİN HİZMETLERİ UZMANLARI HAFTALIK ÇALIŞMA PROGRAMI ( VAİZLER İÇİN HAFTADA 5 GÜN, EN AZ 5 VAAZ VE 5 İRŞAT)</t>
  </si>
  <si>
    <t xml:space="preserve">           ESKİŞEHİR İLİ ODUNPAZARI İLÇE MÜFTÜLÜĞÜ 2023 YILI 4. DÖNEM (EKİM-KASIM-ARALIK) 
CUMA VAAZ VE İRŞAT KONULARI</t>
  </si>
  <si>
    <t xml:space="preserve">           ESKİŞEHİR İLİODUNPAZARI İLÇE MÜFTÜLÜĞÜ 2023 YILI 4. DÖNEM (EKİM-KASIM-ARALIK) 
CUMA VAAZ VE İRŞAT KONULARI</t>
  </si>
  <si>
    <t xml:space="preserve">ESKİŞEHİR İLİ ODUNPAZARI İLÇE MÜFTÜLÜĞÜ 2023 YILI 4. DÖNEM (EKİM-KASIM-ARALIK) GÖREVLİLERE GÖRE CUMA VAAZ VE İRŞAT PROGRAMI </t>
  </si>
  <si>
    <t>ESKİŞEHİR İLİ ODUNPAZARI İLÇE MÜFTÜLÜĞÜ 2023 YILI 4. DÖNEM (EKİM-KASIM-ARALIK)
ES TV GÖNÜL UFKU SOHBETLERİ PROGRAMI</t>
  </si>
  <si>
    <r>
      <t xml:space="preserve">ESKİŞEHİR İLİ ODUNPAZARI İLÇE MÜFTÜLÜĞÜ </t>
    </r>
    <r>
      <rPr>
        <b/>
        <sz val="16"/>
        <color rgb="FF000000"/>
        <rFont val="Times New Roman"/>
        <family val="1"/>
        <charset val="1"/>
      </rPr>
      <t xml:space="preserve">2023 YILI 4. DÖNEM (EKİM-KASIM-ARALIK)
</t>
    </r>
    <r>
      <rPr>
        <b/>
        <sz val="16"/>
        <color rgb="FF000000"/>
        <rFont val="Times New Roman"/>
        <charset val="1"/>
      </rPr>
      <t>KANAL 26 HUZUR SOHBETLERİ PROGRAMI</t>
    </r>
  </si>
  <si>
    <t>ESKİŞEHİR İLİ ODUNPAZARI N İLÇE MÜFTÜLÜĞÜ 2023 YILI 4. DÖNEM (EKİM-KASIM-ARALIK)
PERŞEMBE GÜNLERİ İŞLENECEK TEMEL İSLAM BİLGİLERİ (HELALLER VE HARAMLAR) KONULARI</t>
  </si>
  <si>
    <t xml:space="preserve">        ESKİŞEHİR İLİ ODUNPAZARI İLÇE MÜFTÜLÜĞÜ 2023 YILI 4. DÖNEM (EKİM-KASIM-ARALIK) ÇARŞAMBA GÜNLERİ "HAYAT REHBERİ KUR'AN-I KERİMİN KONULU TEFSİRİ"NE GÖRE İŞLENECEK KONULAR
(DİYANET İSLAM İLMİHALİ 2 CİLTLİK)</t>
  </si>
  <si>
    <r>
      <t xml:space="preserve">ESKİŞEHİR İLİ ODUNPAZARI İLÇE MÜFTÜLÜĞÜ </t>
    </r>
    <r>
      <rPr>
        <b/>
        <sz val="14"/>
        <color rgb="FF000000"/>
        <rFont val="Times New Roman"/>
        <family val="1"/>
        <charset val="1"/>
      </rPr>
      <t xml:space="preserve">2023 YILI 4. DÖNEM (EKİM-KASIM-ARALIK)
</t>
    </r>
    <r>
      <rPr>
        <b/>
        <sz val="14"/>
        <color rgb="FF000000"/>
        <rFont val="Times New Roman"/>
        <charset val="1"/>
      </rPr>
      <t>SALI GÜNLERİ İŞLENECEK SİYER-İ NEBİ ve İSLAM TARİHİ KONULARI
(HADİSLERLE İSLAM)</t>
    </r>
  </si>
  <si>
    <r>
      <t xml:space="preserve">ESKİŞEHİR İLİ ODUNPAZARI İLÇE MÜFTÜLÜĞÜ </t>
    </r>
    <r>
      <rPr>
        <b/>
        <sz val="16"/>
        <color rgb="FF000000"/>
        <rFont val="Times New Roman"/>
        <family val="1"/>
        <charset val="1"/>
      </rPr>
      <t xml:space="preserve">2023 YILI </t>
    </r>
    <r>
      <rPr>
        <b/>
        <sz val="14"/>
        <color rgb="FF000000"/>
        <rFont val="Times New Roman"/>
        <family val="1"/>
        <charset val="1"/>
      </rPr>
      <t>4. DÖNEM (EKİM-KASIM-ARALIK)
PAZARTESİ GÜNLERİ İŞLENECEK TEMEL İSLAM BİLGİLERİ (İTİKAT) KONULARI 
(İSLAMDA İMAN ESASLARI KİTABI)</t>
    </r>
  </si>
  <si>
    <r>
      <t xml:space="preserve">ESKİŞEHİR İLİ ODUNPAZARI İLÇE MÜFTÜLÜĞÜ </t>
    </r>
    <r>
      <rPr>
        <b/>
        <sz val="16"/>
        <color rgb="FF000000"/>
        <rFont val="Times New Roman"/>
        <family val="1"/>
        <charset val="1"/>
      </rPr>
      <t xml:space="preserve">2023 YILI </t>
    </r>
    <r>
      <rPr>
        <b/>
        <sz val="14"/>
        <color rgb="FF000000"/>
        <rFont val="Times New Roman"/>
        <family val="1"/>
        <charset val="1"/>
      </rPr>
      <t>4. DÖNEM (EKİM-KASIM-ARALIK) PAZAR GÜNLERİ İŞLENECEK TEMEL İSLAM BİLGİLERİ (İBADET) KONULARI 
(DİYANET İSLAM İLMİHALİ 2 CİLTLİK)</t>
    </r>
  </si>
  <si>
    <t>ESKİŞEHİR İLİ ODUNPAZARI İLÇE MÜFTÜLÜĞÜ 2023 YILI 4. DÖNEM (EKİM-KASIM-ARALIK)
CUMARTESİ GÜNLERİ HADİS SOHBETLERİNDE İŞLENECEK KONULAR</t>
  </si>
  <si>
    <t>ESKİŞEHİR İLİ ODUNPAZARI İLÇE MÜFTÜLÜĞÜ 2023 YILI 4. DÖNEM (EKİM-KASIM-ARALIK)
YENİGÜN GAZETESİ "VAKTİ CUMA" KÖŞE YAZILARI PROGRAMI</t>
  </si>
  <si>
    <t>Hz. Ömer Camii</t>
  </si>
  <si>
    <t>Tevhit Camii</t>
  </si>
  <si>
    <t>Osmangazi Yeraltı Camii</t>
  </si>
  <si>
    <t>Mahmutsami Ramazanoğlu Camii</t>
  </si>
</sst>
</file>

<file path=xl/styles.xml><?xml version="1.0" encoding="utf-8"?>
<styleSheet xmlns="http://schemas.openxmlformats.org/spreadsheetml/2006/main">
  <numFmts count="1">
    <numFmt numFmtId="164" formatCode="dd/mm/yyyy"/>
  </numFmts>
  <fonts count="83">
    <font>
      <sz val="11"/>
      <color rgb="FF000000"/>
      <name val="Calibri"/>
      <charset val="1"/>
    </font>
    <font>
      <sz val="11"/>
      <color rgb="FF9C0006"/>
      <name val="Calibri"/>
      <family val="2"/>
      <charset val="162"/>
    </font>
    <font>
      <sz val="11"/>
      <color rgb="FF000000"/>
      <name val="Calibri"/>
      <family val="2"/>
      <charset val="162"/>
    </font>
    <font>
      <sz val="12"/>
      <color rgb="FF000000"/>
      <name val="Times New Roman"/>
      <family val="1"/>
      <charset val="162"/>
    </font>
    <font>
      <b/>
      <sz val="14"/>
      <color rgb="FF000000"/>
      <name val="Times New Roman"/>
      <family val="1"/>
      <charset val="162"/>
    </font>
    <font>
      <b/>
      <sz val="14"/>
      <color rgb="FF000000"/>
      <name val="Times New Roman"/>
      <family val="1"/>
      <charset val="1"/>
    </font>
    <font>
      <sz val="14"/>
      <color rgb="FF000000"/>
      <name val="Times New Roman"/>
      <family val="1"/>
      <charset val="1"/>
    </font>
    <font>
      <sz val="12"/>
      <color rgb="FF000000"/>
      <name val="Times New Roman"/>
      <family val="1"/>
      <charset val="1"/>
    </font>
    <font>
      <b/>
      <sz val="12"/>
      <color rgb="FF000000"/>
      <name val="Times New Roman"/>
      <family val="1"/>
      <charset val="1"/>
    </font>
    <font>
      <sz val="10"/>
      <color rgb="FF000000"/>
      <name val="Times New Roman"/>
      <family val="1"/>
      <charset val="1"/>
    </font>
    <font>
      <sz val="11"/>
      <color rgb="FF000000"/>
      <name val="Times New Roman"/>
      <family val="1"/>
      <charset val="1"/>
    </font>
    <font>
      <b/>
      <sz val="16"/>
      <color rgb="FF000000"/>
      <name val="Times New Roman"/>
      <family val="1"/>
      <charset val="1"/>
    </font>
    <font>
      <b/>
      <sz val="14"/>
      <color rgb="FF000000"/>
      <name val="Times New Roman"/>
      <charset val="1"/>
    </font>
    <font>
      <sz val="14"/>
      <name val="Times New Roman"/>
      <family val="1"/>
      <charset val="1"/>
    </font>
    <font>
      <sz val="11"/>
      <name val="Calibri"/>
      <family val="2"/>
      <charset val="162"/>
    </font>
    <font>
      <sz val="12"/>
      <name val="Times New Roman"/>
      <family val="1"/>
      <charset val="1"/>
    </font>
    <font>
      <b/>
      <sz val="16"/>
      <name val="Times New Roman"/>
      <family val="1"/>
      <charset val="1"/>
    </font>
    <font>
      <b/>
      <sz val="13"/>
      <name val="Times New Roman"/>
      <family val="1"/>
      <charset val="1"/>
    </font>
    <font>
      <b/>
      <sz val="13"/>
      <color rgb="FF000000"/>
      <name val="Times New Roman"/>
      <family val="1"/>
      <charset val="1"/>
    </font>
    <font>
      <b/>
      <sz val="11"/>
      <name val="Times New Roman"/>
      <family val="1"/>
      <charset val="1"/>
    </font>
    <font>
      <b/>
      <sz val="10"/>
      <name val="Times New Roman"/>
      <family val="1"/>
      <charset val="1"/>
    </font>
    <font>
      <sz val="11"/>
      <name val="Times New Roman"/>
      <family val="1"/>
      <charset val="1"/>
    </font>
    <font>
      <sz val="10"/>
      <name val="Times New Roman"/>
      <family val="1"/>
      <charset val="1"/>
    </font>
    <font>
      <sz val="9"/>
      <name val="Times New Roman"/>
      <family val="1"/>
      <charset val="1"/>
    </font>
    <font>
      <sz val="10"/>
      <name val="Times New Roman"/>
      <family val="1"/>
      <charset val="162"/>
    </font>
    <font>
      <sz val="9"/>
      <color rgb="FF000000"/>
      <name val="Times New Roman"/>
      <family val="1"/>
      <charset val="1"/>
    </font>
    <font>
      <b/>
      <sz val="12"/>
      <color rgb="FF000000"/>
      <name val="Times New Roman12"/>
      <charset val="1"/>
    </font>
    <font>
      <sz val="9"/>
      <color rgb="FF000000"/>
      <name val="Times New Roman12"/>
      <charset val="1"/>
    </font>
    <font>
      <sz val="10"/>
      <color rgb="FFC9211E"/>
      <name val="Times New Roman"/>
      <family val="1"/>
      <charset val="1"/>
    </font>
    <font>
      <sz val="11"/>
      <name val="Calibri"/>
      <charset val="1"/>
    </font>
    <font>
      <b/>
      <sz val="14"/>
      <name val="Times New Roman"/>
      <charset val="1"/>
    </font>
    <font>
      <sz val="14"/>
      <name val="Calibri"/>
      <charset val="1"/>
    </font>
    <font>
      <sz val="12"/>
      <color rgb="FF000000"/>
      <name val="Arial"/>
      <family val="2"/>
      <charset val="1"/>
    </font>
    <font>
      <sz val="11"/>
      <color rgb="FF000000"/>
      <name val="Arial"/>
      <family val="2"/>
      <charset val="1"/>
    </font>
    <font>
      <b/>
      <sz val="12"/>
      <color rgb="FF000000"/>
      <name val="Arial"/>
      <family val="2"/>
      <charset val="1"/>
    </font>
    <font>
      <b/>
      <sz val="16"/>
      <color rgb="FF000000"/>
      <name val="Arial"/>
      <family val="2"/>
      <charset val="1"/>
    </font>
    <font>
      <b/>
      <sz val="14"/>
      <color rgb="FF000000"/>
      <name val="Arial"/>
      <family val="2"/>
      <charset val="1"/>
    </font>
    <font>
      <sz val="12"/>
      <name val="Calibri"/>
      <family val="1"/>
      <charset val="1"/>
    </font>
    <font>
      <sz val="11"/>
      <name val="Calibri"/>
      <family val="1"/>
      <charset val="1"/>
    </font>
    <font>
      <sz val="12"/>
      <color rgb="FFC9211E"/>
      <name val="Arial"/>
      <family val="2"/>
      <charset val="1"/>
    </font>
    <font>
      <sz val="14"/>
      <color rgb="FF000000"/>
      <name val="Arial"/>
      <family val="2"/>
      <charset val="1"/>
    </font>
    <font>
      <b/>
      <sz val="12"/>
      <name val="Arial"/>
      <family val="2"/>
      <charset val="1"/>
    </font>
    <font>
      <sz val="13"/>
      <name val="Times New Roman"/>
      <family val="1"/>
      <charset val="1"/>
    </font>
    <font>
      <sz val="12"/>
      <color rgb="FFFF0000"/>
      <name val="Arial"/>
      <family val="2"/>
      <charset val="1"/>
    </font>
    <font>
      <sz val="12"/>
      <name val="Arial"/>
      <family val="2"/>
      <charset val="1"/>
    </font>
    <font>
      <b/>
      <sz val="14"/>
      <name val="Arial"/>
      <family val="2"/>
      <charset val="1"/>
    </font>
    <font>
      <sz val="14"/>
      <name val="Arial"/>
      <family val="2"/>
      <charset val="1"/>
    </font>
    <font>
      <sz val="14"/>
      <color rgb="FF000000"/>
      <name val="Times New Roman"/>
      <charset val="1"/>
    </font>
    <font>
      <sz val="14"/>
      <color rgb="FF000000"/>
      <name val="Times New Roman"/>
      <family val="1"/>
      <charset val="162"/>
    </font>
    <font>
      <sz val="14"/>
      <name val="Times New Roman"/>
      <family val="1"/>
      <charset val="162"/>
    </font>
    <font>
      <b/>
      <sz val="18"/>
      <color rgb="FF000000"/>
      <name val="Times New Roman"/>
      <family val="1"/>
      <charset val="162"/>
    </font>
    <font>
      <b/>
      <sz val="18"/>
      <color rgb="FF000000"/>
      <name val="Times New Roman"/>
      <family val="1"/>
      <charset val="1"/>
    </font>
    <font>
      <b/>
      <sz val="12"/>
      <color rgb="FF000000"/>
      <name val="Times New Roman"/>
      <family val="1"/>
      <charset val="162"/>
    </font>
    <font>
      <sz val="16"/>
      <name val="Times New Roman"/>
      <family val="1"/>
      <charset val="1"/>
    </font>
    <font>
      <sz val="16"/>
      <color rgb="FF000000"/>
      <name val="Times New Roman"/>
      <family val="1"/>
      <charset val="1"/>
    </font>
    <font>
      <sz val="16"/>
      <color rgb="FF000000"/>
      <name val="Calibri"/>
      <charset val="1"/>
    </font>
    <font>
      <b/>
      <sz val="20"/>
      <color rgb="FF000000"/>
      <name val="Times New Roman"/>
      <family val="1"/>
      <charset val="1"/>
    </font>
    <font>
      <b/>
      <sz val="16"/>
      <color rgb="FF000000"/>
      <name val="Times New Roman111"/>
      <charset val="1"/>
    </font>
    <font>
      <b/>
      <sz val="15"/>
      <color rgb="FF000000"/>
      <name val="Times New Roman"/>
      <charset val="1"/>
    </font>
    <font>
      <b/>
      <sz val="12"/>
      <color rgb="FF000000"/>
      <name val="Times New Roman111"/>
      <charset val="1"/>
    </font>
    <font>
      <sz val="12"/>
      <color rgb="FF000000"/>
      <name val="Times New Roman111"/>
      <charset val="1"/>
    </font>
    <font>
      <sz val="12"/>
      <name val="Times New Roman111"/>
      <charset val="1"/>
    </font>
    <font>
      <sz val="14"/>
      <color rgb="FF000000"/>
      <name val="Times New Roman111"/>
      <charset val="1"/>
    </font>
    <font>
      <b/>
      <sz val="12"/>
      <color rgb="FF000000"/>
      <name val="Times New Roman21"/>
      <charset val="1"/>
    </font>
    <font>
      <sz val="18"/>
      <color rgb="FF000000"/>
      <name val="Times New Roman"/>
      <family val="1"/>
      <charset val="1"/>
    </font>
    <font>
      <sz val="18"/>
      <color rgb="FF000000"/>
      <name val="Calibri"/>
      <charset val="1"/>
    </font>
    <font>
      <sz val="11"/>
      <color rgb="FFC9211E"/>
      <name val="Calibri"/>
      <family val="2"/>
      <charset val="162"/>
    </font>
    <font>
      <sz val="14"/>
      <color rgb="FF000000"/>
      <name val="Calibri"/>
      <charset val="1"/>
    </font>
    <font>
      <sz val="12"/>
      <color rgb="FF000000"/>
      <name val="Calibri"/>
      <family val="2"/>
      <charset val="162"/>
    </font>
    <font>
      <sz val="14"/>
      <color rgb="FF000000"/>
      <name val="Calibri"/>
      <family val="2"/>
      <charset val="162"/>
    </font>
    <font>
      <sz val="14"/>
      <name val="Times New Roman"/>
      <charset val="1"/>
    </font>
    <font>
      <sz val="12"/>
      <color rgb="FF000000"/>
      <name val="Calibri"/>
      <charset val="1"/>
    </font>
    <font>
      <sz val="15"/>
      <color rgb="FF000000"/>
      <name val="Calibri"/>
      <family val="2"/>
      <charset val="162"/>
    </font>
    <font>
      <b/>
      <sz val="16"/>
      <color rgb="FF000000"/>
      <name val="Times New Roman"/>
      <charset val="1"/>
    </font>
    <font>
      <sz val="13"/>
      <color rgb="FF000000"/>
      <name val="Times New Roman"/>
      <family val="1"/>
      <charset val="1"/>
    </font>
    <font>
      <b/>
      <sz val="14"/>
      <color rgb="FF000000"/>
      <name val="Times New Roman41"/>
      <charset val="1"/>
    </font>
    <font>
      <sz val="12"/>
      <color rgb="FF000000"/>
      <name val="Times New Roman41"/>
      <charset val="1"/>
    </font>
    <font>
      <sz val="12"/>
      <color rgb="FF000000"/>
      <name val="Calibri"/>
      <family val="2"/>
      <charset val="1"/>
    </font>
    <font>
      <b/>
      <sz val="14"/>
      <color rgb="FF000000"/>
      <name val="Times New Roman111"/>
      <charset val="1"/>
    </font>
    <font>
      <b/>
      <sz val="12"/>
      <color rgb="FF000000"/>
      <name val="Times New Roman41"/>
      <charset val="1"/>
    </font>
    <font>
      <sz val="12"/>
      <color rgb="FFC9211E"/>
      <name val="Calibri"/>
      <charset val="1"/>
    </font>
    <font>
      <b/>
      <sz val="12"/>
      <name val="Calibri"/>
      <family val="2"/>
      <charset val="1"/>
    </font>
    <font>
      <b/>
      <sz val="12"/>
      <color rgb="FF000000"/>
      <name val="Calibri"/>
      <family val="2"/>
      <charset val="1"/>
    </font>
  </fonts>
  <fills count="7">
    <fill>
      <patternFill patternType="none"/>
    </fill>
    <fill>
      <patternFill patternType="gray125"/>
    </fill>
    <fill>
      <patternFill patternType="solid">
        <fgColor rgb="FFFFC7CE"/>
        <bgColor rgb="FFCCCCCC"/>
      </patternFill>
    </fill>
    <fill>
      <patternFill patternType="solid">
        <fgColor rgb="FF808080"/>
        <bgColor rgb="FF999999"/>
      </patternFill>
    </fill>
    <fill>
      <patternFill patternType="solid">
        <fgColor rgb="FF666666"/>
        <bgColor rgb="FF808080"/>
      </patternFill>
    </fill>
    <fill>
      <patternFill patternType="solid">
        <fgColor rgb="FFFFFFFF"/>
        <bgColor rgb="FFFFFFCC"/>
      </patternFill>
    </fill>
    <fill>
      <patternFill patternType="solid">
        <fgColor rgb="FF999999"/>
        <bgColor rgb="FF808080"/>
      </patternFill>
    </fill>
  </fills>
  <borders count="15">
    <border>
      <left/>
      <right/>
      <top/>
      <bottom/>
      <diagonal/>
    </border>
    <border>
      <left style="hair">
        <color auto="1"/>
      </left>
      <right style="hair">
        <color auto="1"/>
      </right>
      <top style="hair">
        <color auto="1"/>
      </top>
      <bottom/>
      <diagonal/>
    </border>
    <border>
      <left style="thin">
        <color rgb="FF202020"/>
      </left>
      <right style="thin">
        <color rgb="FF202020"/>
      </right>
      <top style="thin">
        <color rgb="FF202020"/>
      </top>
      <bottom style="thin">
        <color rgb="FF202020"/>
      </bottom>
      <diagonal/>
    </border>
    <border>
      <left style="hair">
        <color auto="1"/>
      </left>
      <right style="hair">
        <color auto="1"/>
      </right>
      <top style="hair">
        <color auto="1"/>
      </top>
      <bottom style="hair">
        <color auto="1"/>
      </bottom>
      <diagonal/>
    </border>
    <border>
      <left style="medium">
        <color auto="1"/>
      </left>
      <right style="medium">
        <color auto="1"/>
      </right>
      <top style="medium">
        <color auto="1"/>
      </top>
      <bottom/>
      <diagonal/>
    </border>
    <border>
      <left style="thin">
        <color auto="1"/>
      </left>
      <right style="thin">
        <color auto="1"/>
      </right>
      <top style="thin">
        <color auto="1"/>
      </top>
      <bottom style="thin">
        <color auto="1"/>
      </bottom>
      <diagonal/>
    </border>
    <border>
      <left/>
      <right/>
      <top/>
      <bottom style="medium">
        <color auto="1"/>
      </bottom>
      <diagonal/>
    </border>
    <border>
      <left style="hair">
        <color auto="1"/>
      </left>
      <right style="hair">
        <color auto="1"/>
      </right>
      <top style="medium">
        <color auto="1"/>
      </top>
      <bottom style="hair">
        <color auto="1"/>
      </bottom>
      <diagonal/>
    </border>
    <border>
      <left style="medium">
        <color rgb="FF202020"/>
      </left>
      <right style="medium">
        <color rgb="FF202020"/>
      </right>
      <top style="medium">
        <color rgb="FF202020"/>
      </top>
      <bottom style="medium">
        <color rgb="FF202020"/>
      </bottom>
      <diagonal/>
    </border>
    <border>
      <left/>
      <right/>
      <top/>
      <bottom style="hair">
        <color auto="1"/>
      </bottom>
      <diagonal/>
    </border>
    <border>
      <left style="hair">
        <color auto="1"/>
      </left>
      <right style="hair">
        <color auto="1"/>
      </right>
      <top/>
      <bottom style="hair">
        <color auto="1"/>
      </bottom>
      <diagonal/>
    </border>
    <border>
      <left style="hair">
        <color auto="1"/>
      </left>
      <right/>
      <top style="hair">
        <color auto="1"/>
      </top>
      <bottom style="hair">
        <color auto="1"/>
      </bottom>
      <diagonal/>
    </border>
    <border>
      <left/>
      <right/>
      <top style="hair">
        <color auto="1"/>
      </top>
      <bottom/>
      <diagonal/>
    </border>
    <border>
      <left style="hair">
        <color auto="1"/>
      </left>
      <right style="hair">
        <color auto="1"/>
      </right>
      <top style="hair">
        <color auto="1"/>
      </top>
      <bottom style="medium">
        <color auto="1"/>
      </bottom>
      <diagonal/>
    </border>
    <border>
      <left/>
      <right/>
      <top style="medium">
        <color auto="1"/>
      </top>
      <bottom/>
      <diagonal/>
    </border>
  </borders>
  <cellStyleXfs count="34">
    <xf numFmtId="0" fontId="0" fillId="0" borderId="0"/>
    <xf numFmtId="0" fontId="1" fillId="2" borderId="0" applyBorder="0" applyProtection="0"/>
    <xf numFmtId="0" fontId="1" fillId="2" borderId="0" applyBorder="0" applyProtection="0"/>
    <xf numFmtId="0" fontId="1" fillId="2" borderId="0" applyBorder="0" applyProtection="0"/>
    <xf numFmtId="0" fontId="1" fillId="2" borderId="0" applyBorder="0" applyProtection="0"/>
    <xf numFmtId="0" fontId="1" fillId="2" borderId="0" applyBorder="0" applyProtection="0"/>
    <xf numFmtId="0" fontId="1" fillId="2" borderId="0" applyBorder="0" applyProtection="0"/>
    <xf numFmtId="0" fontId="1" fillId="2" borderId="0" applyBorder="0" applyProtection="0"/>
    <xf numFmtId="0" fontId="1" fillId="2" borderId="0" applyBorder="0" applyProtection="0"/>
    <xf numFmtId="0" fontId="1" fillId="2" borderId="0" applyBorder="0" applyProtection="0"/>
    <xf numFmtId="0" fontId="1" fillId="2" borderId="0" applyBorder="0" applyProtection="0"/>
    <xf numFmtId="0" fontId="1" fillId="2" borderId="0" applyBorder="0" applyProtection="0"/>
    <xf numFmtId="0" fontId="1" fillId="2" borderId="0" applyBorder="0" applyProtection="0"/>
    <xf numFmtId="0" fontId="1" fillId="2" borderId="0" applyBorder="0" applyProtection="0"/>
    <xf numFmtId="0" fontId="1" fillId="2" borderId="0" applyBorder="0" applyProtection="0"/>
    <xf numFmtId="0" fontId="1" fillId="2" borderId="0" applyBorder="0" applyProtection="0"/>
    <xf numFmtId="0" fontId="1" fillId="2" borderId="0" applyBorder="0" applyProtection="0"/>
    <xf numFmtId="0" fontId="1" fillId="2" borderId="0" applyBorder="0" applyProtection="0"/>
    <xf numFmtId="0" fontId="1" fillId="2" borderId="0" applyBorder="0" applyProtection="0"/>
    <xf numFmtId="0" fontId="1" fillId="2" borderId="0" applyBorder="0" applyProtection="0"/>
    <xf numFmtId="0" fontId="1" fillId="2" borderId="0" applyBorder="0" applyProtection="0"/>
    <xf numFmtId="0" fontId="1" fillId="2" borderId="0" applyBorder="0" applyProtection="0"/>
    <xf numFmtId="0" fontId="1" fillId="2" borderId="0" applyBorder="0" applyProtection="0"/>
    <xf numFmtId="0" fontId="1" fillId="2" borderId="0" applyBorder="0" applyProtection="0"/>
    <xf numFmtId="0" fontId="1" fillId="2" borderId="0" applyBorder="0" applyProtection="0"/>
    <xf numFmtId="0" fontId="1" fillId="2" borderId="0" applyBorder="0" applyProtection="0"/>
    <xf numFmtId="0" fontId="1" fillId="2" borderId="0" applyBorder="0" applyProtection="0"/>
    <xf numFmtId="0" fontId="1" fillId="2" borderId="0" applyBorder="0" applyProtection="0"/>
    <xf numFmtId="0" fontId="1" fillId="2" borderId="0" applyBorder="0" applyProtection="0"/>
    <xf numFmtId="0" fontId="1" fillId="2" borderId="0" applyBorder="0" applyProtection="0"/>
    <xf numFmtId="0" fontId="1" fillId="2" borderId="0" applyBorder="0" applyProtection="0"/>
    <xf numFmtId="0" fontId="2" fillId="0" borderId="0" applyBorder="0" applyProtection="0"/>
    <xf numFmtId="0" fontId="2" fillId="0" borderId="0" applyBorder="0" applyProtection="0"/>
    <xf numFmtId="0" fontId="2" fillId="0" borderId="0" applyBorder="0" applyProtection="0"/>
  </cellStyleXfs>
  <cellXfs count="281">
    <xf numFmtId="0" fontId="0" fillId="0" borderId="0" xfId="0"/>
    <xf numFmtId="0" fontId="3" fillId="0" borderId="0" xfId="33" applyFont="1" applyBorder="1" applyProtection="1"/>
    <xf numFmtId="0" fontId="3" fillId="0" borderId="0" xfId="33" applyFont="1" applyBorder="1" applyAlignment="1" applyProtection="1">
      <alignment horizontal="center"/>
    </xf>
    <xf numFmtId="0" fontId="3" fillId="0" borderId="0" xfId="33" applyFont="1" applyBorder="1" applyAlignment="1" applyProtection="1">
      <alignment horizontal="center" vertical="center"/>
    </xf>
    <xf numFmtId="0" fontId="3" fillId="0" borderId="0" xfId="0" applyFont="1"/>
    <xf numFmtId="0" fontId="4" fillId="0" borderId="0" xfId="33" applyFont="1" applyBorder="1" applyAlignment="1" applyProtection="1">
      <alignment horizontal="right" vertical="center"/>
    </xf>
    <xf numFmtId="0" fontId="5" fillId="0" borderId="2" xfId="33" applyFont="1" applyBorder="1" applyAlignment="1" applyProtection="1">
      <alignment horizontal="center" vertical="center"/>
    </xf>
    <xf numFmtId="164" fontId="5" fillId="0" borderId="2" xfId="33" applyNumberFormat="1" applyFont="1" applyBorder="1" applyAlignment="1" applyProtection="1">
      <alignment horizontal="center" vertical="center" wrapText="1"/>
    </xf>
    <xf numFmtId="164" fontId="6" fillId="0" borderId="2" xfId="33" applyNumberFormat="1" applyFont="1" applyBorder="1" applyAlignment="1" applyProtection="1">
      <alignment horizontal="center" vertical="center" wrapText="1"/>
    </xf>
    <xf numFmtId="0" fontId="6" fillId="0" borderId="3" xfId="0" applyFont="1" applyBorder="1" applyAlignment="1">
      <alignment vertical="center" wrapText="1"/>
    </xf>
    <xf numFmtId="0" fontId="6" fillId="0" borderId="3" xfId="0" applyFont="1" applyBorder="1" applyAlignment="1">
      <alignment horizontal="center" vertical="center"/>
    </xf>
    <xf numFmtId="0" fontId="6" fillId="0" borderId="2" xfId="33" applyFont="1" applyBorder="1" applyAlignment="1" applyProtection="1">
      <alignment horizontal="left" vertical="center" wrapText="1"/>
    </xf>
    <xf numFmtId="0" fontId="6" fillId="0" borderId="2" xfId="33" applyFont="1" applyBorder="1" applyAlignment="1" applyProtection="1">
      <alignment horizontal="center" vertical="center"/>
    </xf>
    <xf numFmtId="21" fontId="6" fillId="0" borderId="2" xfId="33" applyNumberFormat="1" applyFont="1" applyBorder="1" applyAlignment="1" applyProtection="1">
      <alignment horizontal="center" vertical="center" wrapText="1"/>
    </xf>
    <xf numFmtId="0" fontId="6" fillId="3" borderId="2" xfId="0" applyFont="1" applyFill="1" applyBorder="1" applyAlignment="1">
      <alignment horizontal="left"/>
    </xf>
    <xf numFmtId="0" fontId="6" fillId="3" borderId="2" xfId="33" applyFont="1" applyFill="1" applyBorder="1" applyAlignment="1" applyProtection="1">
      <alignment horizontal="center" vertical="center"/>
    </xf>
    <xf numFmtId="0" fontId="3" fillId="0" borderId="0" xfId="33" applyFont="1" applyBorder="1" applyAlignment="1" applyProtection="1">
      <alignment horizontal="center" vertical="center" wrapText="1"/>
    </xf>
    <xf numFmtId="0" fontId="6" fillId="0" borderId="2" xfId="33" applyFont="1" applyBorder="1" applyAlignment="1" applyProtection="1">
      <alignment horizontal="left" vertical="center"/>
    </xf>
    <xf numFmtId="0" fontId="6" fillId="0" borderId="2" xfId="0" applyFont="1" applyBorder="1" applyAlignment="1">
      <alignment horizontal="left" vertical="center"/>
    </xf>
    <xf numFmtId="164" fontId="8" fillId="0" borderId="2" xfId="33" applyNumberFormat="1" applyFont="1" applyBorder="1" applyAlignment="1" applyProtection="1">
      <alignment horizontal="center" vertical="center" wrapText="1"/>
    </xf>
    <xf numFmtId="0" fontId="6" fillId="4" borderId="2" xfId="33" applyFont="1" applyFill="1" applyBorder="1" applyAlignment="1" applyProtection="1">
      <alignment horizontal="center" vertical="center" wrapText="1"/>
    </xf>
    <xf numFmtId="0" fontId="6" fillId="4" borderId="2" xfId="33" applyFont="1" applyFill="1" applyBorder="1" applyAlignment="1" applyProtection="1">
      <alignment horizontal="center" vertical="center"/>
    </xf>
    <xf numFmtId="0" fontId="5" fillId="0" borderId="0" xfId="33" applyFont="1" applyBorder="1" applyAlignment="1" applyProtection="1">
      <alignment horizontal="left"/>
    </xf>
    <xf numFmtId="0" fontId="9" fillId="0" borderId="0" xfId="33" applyFont="1" applyBorder="1" applyAlignment="1" applyProtection="1">
      <alignment horizontal="left"/>
    </xf>
    <xf numFmtId="0" fontId="6" fillId="0" borderId="0" xfId="33" applyFont="1" applyBorder="1" applyProtection="1"/>
    <xf numFmtId="0" fontId="6" fillId="0" borderId="0" xfId="33" applyFont="1" applyBorder="1" applyAlignment="1" applyProtection="1">
      <alignment horizontal="center"/>
    </xf>
    <xf numFmtId="0" fontId="6" fillId="0" borderId="0" xfId="33" applyFont="1" applyBorder="1" applyAlignment="1" applyProtection="1">
      <alignment horizontal="center" vertical="center"/>
    </xf>
    <xf numFmtId="164" fontId="5" fillId="0" borderId="0" xfId="33" applyNumberFormat="1" applyFont="1" applyBorder="1" applyAlignment="1" applyProtection="1">
      <alignment horizontal="center" vertical="center"/>
    </xf>
    <xf numFmtId="0" fontId="5" fillId="0" borderId="0" xfId="33" applyFont="1" applyBorder="1" applyAlignment="1" applyProtection="1">
      <alignment horizontal="center" vertical="center"/>
    </xf>
    <xf numFmtId="0" fontId="6" fillId="0" borderId="0" xfId="31" applyFont="1" applyBorder="1" applyAlignment="1" applyProtection="1">
      <alignment horizontal="center" vertical="center"/>
    </xf>
    <xf numFmtId="0" fontId="6" fillId="0" borderId="0" xfId="31" applyFont="1" applyBorder="1" applyProtection="1"/>
    <xf numFmtId="0" fontId="6" fillId="0" borderId="0" xfId="31" applyFont="1" applyBorder="1" applyAlignment="1" applyProtection="1">
      <alignment horizontal="left"/>
    </xf>
    <xf numFmtId="0" fontId="6" fillId="0" borderId="0" xfId="31" applyFont="1" applyBorder="1" applyAlignment="1" applyProtection="1">
      <alignment horizontal="center"/>
    </xf>
    <xf numFmtId="0" fontId="6" fillId="0" borderId="0" xfId="0" applyFont="1"/>
    <xf numFmtId="0" fontId="11" fillId="0" borderId="0" xfId="31" applyFont="1" applyBorder="1" applyAlignment="1" applyProtection="1">
      <alignment horizontal="center"/>
    </xf>
    <xf numFmtId="0" fontId="5" fillId="0" borderId="2" xfId="31" applyFont="1" applyBorder="1" applyAlignment="1" applyProtection="1">
      <alignment horizontal="center" vertical="center" wrapText="1"/>
    </xf>
    <xf numFmtId="0" fontId="5" fillId="0" borderId="2" xfId="31" applyFont="1" applyBorder="1" applyAlignment="1" applyProtection="1">
      <alignment horizontal="center" vertical="center"/>
    </xf>
    <xf numFmtId="0" fontId="6" fillId="0" borderId="0" xfId="0" applyFont="1" applyAlignment="1">
      <alignment horizontal="center"/>
    </xf>
    <xf numFmtId="0" fontId="6" fillId="0" borderId="2" xfId="31" applyFont="1" applyBorder="1" applyAlignment="1" applyProtection="1">
      <alignment horizontal="left" vertical="center" wrapText="1"/>
    </xf>
    <xf numFmtId="0" fontId="6" fillId="0" borderId="2" xfId="31" applyFont="1" applyBorder="1" applyAlignment="1" applyProtection="1">
      <alignment horizontal="center" vertical="center" wrapText="1"/>
    </xf>
    <xf numFmtId="0" fontId="13" fillId="0" borderId="2" xfId="31" applyFont="1" applyBorder="1" applyAlignment="1" applyProtection="1">
      <alignment horizontal="left" vertical="center" wrapText="1"/>
    </xf>
    <xf numFmtId="0" fontId="5" fillId="0" borderId="0" xfId="31" applyFont="1" applyBorder="1" applyAlignment="1" applyProtection="1">
      <alignment horizontal="center"/>
    </xf>
    <xf numFmtId="0" fontId="14" fillId="0" borderId="0" xfId="0" applyFont="1"/>
    <xf numFmtId="0" fontId="15" fillId="0" borderId="0" xfId="0" applyFont="1"/>
    <xf numFmtId="0" fontId="16" fillId="0" borderId="0" xfId="0" applyFont="1" applyAlignment="1">
      <alignment horizontal="right"/>
    </xf>
    <xf numFmtId="0" fontId="19" fillId="0" borderId="3" xfId="0" applyFont="1" applyBorder="1" applyAlignment="1">
      <alignment horizontal="center" vertical="center" wrapText="1"/>
    </xf>
    <xf numFmtId="0" fontId="19" fillId="0" borderId="3" xfId="0" applyFont="1" applyBorder="1" applyAlignment="1">
      <alignment horizontal="center" vertical="center" wrapText="1" shrinkToFit="1"/>
    </xf>
    <xf numFmtId="0" fontId="20" fillId="0" borderId="3" xfId="0" applyFont="1" applyBorder="1" applyAlignment="1">
      <alignment horizontal="center" vertical="center" wrapText="1"/>
    </xf>
    <xf numFmtId="0" fontId="21" fillId="0" borderId="3" xfId="0" applyFont="1" applyBorder="1" applyAlignment="1">
      <alignment horizontal="center" vertical="center"/>
    </xf>
    <xf numFmtId="0" fontId="22" fillId="0" borderId="3" xfId="0" applyFont="1" applyBorder="1" applyAlignment="1">
      <alignment horizontal="center" vertical="center" wrapText="1"/>
    </xf>
    <xf numFmtId="0" fontId="23" fillId="0" borderId="3" xfId="0" applyFont="1" applyBorder="1" applyAlignment="1">
      <alignment horizontal="center" vertical="center" wrapText="1"/>
    </xf>
    <xf numFmtId="0" fontId="22" fillId="0" borderId="3" xfId="0" applyFont="1" applyBorder="1" applyAlignment="1">
      <alignment horizontal="center" vertical="center"/>
    </xf>
    <xf numFmtId="0" fontId="24" fillId="0" borderId="0" xfId="0" applyFont="1" applyAlignment="1">
      <alignment horizontal="center" vertical="center" wrapText="1"/>
    </xf>
    <xf numFmtId="0" fontId="21" fillId="0" borderId="3" xfId="0" applyFont="1" applyBorder="1" applyAlignment="1">
      <alignment horizontal="center" vertical="center" wrapText="1"/>
    </xf>
    <xf numFmtId="0" fontId="14" fillId="0" borderId="0" xfId="0" applyFont="1" applyAlignment="1">
      <alignment horizontal="center" vertical="center" wrapText="1"/>
    </xf>
    <xf numFmtId="0" fontId="22" fillId="0" borderId="3" xfId="0" applyFont="1" applyBorder="1"/>
    <xf numFmtId="0" fontId="7" fillId="0" borderId="3" xfId="0" applyFont="1" applyBorder="1" applyAlignment="1">
      <alignment horizontal="center" wrapText="1"/>
    </xf>
    <xf numFmtId="0" fontId="21" fillId="0" borderId="3" xfId="0" applyFont="1" applyBorder="1"/>
    <xf numFmtId="0" fontId="25" fillId="0" borderId="3" xfId="0" applyFont="1" applyBorder="1" applyAlignment="1">
      <alignment horizontal="center" vertical="center" wrapText="1"/>
    </xf>
    <xf numFmtId="0" fontId="9" fillId="0" borderId="3" xfId="0" applyFont="1" applyBorder="1" applyAlignment="1">
      <alignment horizontal="center" vertical="center" wrapText="1"/>
    </xf>
    <xf numFmtId="0" fontId="27" fillId="0" borderId="3" xfId="0" applyFont="1" applyBorder="1" applyAlignment="1">
      <alignment horizontal="center" vertical="center" wrapText="1"/>
    </xf>
    <xf numFmtId="0" fontId="28" fillId="0" borderId="0" xfId="0" applyFont="1" applyAlignment="1">
      <alignment horizontal="center" vertical="center" wrapText="1"/>
    </xf>
    <xf numFmtId="0" fontId="29" fillId="0" borderId="0" xfId="0" applyFont="1"/>
    <xf numFmtId="0" fontId="30" fillId="0" borderId="0" xfId="33" applyFont="1" applyBorder="1" applyAlignment="1" applyProtection="1">
      <alignment horizontal="center" vertical="center"/>
    </xf>
    <xf numFmtId="0" fontId="31" fillId="0" borderId="0" xfId="0" applyFont="1"/>
    <xf numFmtId="0" fontId="32" fillId="0" borderId="0" xfId="33" applyFont="1" applyBorder="1" applyProtection="1"/>
    <xf numFmtId="0" fontId="32" fillId="0" borderId="0" xfId="0" applyFont="1"/>
    <xf numFmtId="0" fontId="33" fillId="0" borderId="0" xfId="0" applyFont="1"/>
    <xf numFmtId="0" fontId="34" fillId="0" borderId="0" xfId="33" applyFont="1" applyBorder="1" applyProtection="1"/>
    <xf numFmtId="0" fontId="35" fillId="0" borderId="0" xfId="33" applyFont="1" applyBorder="1" applyAlignment="1" applyProtection="1">
      <alignment horizontal="right"/>
    </xf>
    <xf numFmtId="0" fontId="34" fillId="0" borderId="5" xfId="33" applyFont="1" applyBorder="1" applyAlignment="1" applyProtection="1">
      <alignment horizontal="center" vertical="center" wrapText="1"/>
    </xf>
    <xf numFmtId="0" fontId="34" fillId="0" borderId="5" xfId="33" applyFont="1" applyBorder="1" applyAlignment="1" applyProtection="1">
      <alignment horizontal="center" vertical="center" wrapText="1" shrinkToFit="1"/>
    </xf>
    <xf numFmtId="0" fontId="32" fillId="0" borderId="5" xfId="33" applyFont="1" applyBorder="1" applyAlignment="1" applyProtection="1">
      <alignment horizontal="center" vertical="center"/>
    </xf>
    <xf numFmtId="0" fontId="37" fillId="0" borderId="5" xfId="33" applyFont="1" applyBorder="1" applyAlignment="1" applyProtection="1">
      <alignment horizontal="center" vertical="center" wrapText="1"/>
    </xf>
    <xf numFmtId="0" fontId="7" fillId="0" borderId="5" xfId="33" applyFont="1" applyBorder="1" applyAlignment="1" applyProtection="1">
      <alignment horizontal="center" vertical="center" wrapText="1"/>
    </xf>
    <xf numFmtId="0" fontId="32" fillId="0" borderId="5" xfId="33" applyFont="1" applyBorder="1" applyAlignment="1" applyProtection="1">
      <alignment horizontal="center" vertical="center" wrapText="1"/>
    </xf>
    <xf numFmtId="0" fontId="32" fillId="0" borderId="5" xfId="0" applyFont="1" applyBorder="1" applyAlignment="1">
      <alignment horizontal="center" vertical="center" wrapText="1"/>
    </xf>
    <xf numFmtId="0" fontId="32" fillId="0" borderId="0" xfId="33" applyFont="1" applyBorder="1" applyAlignment="1" applyProtection="1">
      <alignment horizontal="center" vertical="center" wrapText="1"/>
    </xf>
    <xf numFmtId="0" fontId="39" fillId="0" borderId="0" xfId="33" applyFont="1" applyBorder="1" applyProtection="1"/>
    <xf numFmtId="0" fontId="39" fillId="0" borderId="0" xfId="0" applyFont="1"/>
    <xf numFmtId="0" fontId="32" fillId="0" borderId="5" xfId="33" applyFont="1" applyBorder="1" applyProtection="1"/>
    <xf numFmtId="0" fontId="39" fillId="0" borderId="5" xfId="33" applyFont="1" applyBorder="1" applyAlignment="1" applyProtection="1">
      <alignment horizontal="center" vertical="center" wrapText="1"/>
    </xf>
    <xf numFmtId="0" fontId="39" fillId="0" borderId="5" xfId="33" applyFont="1" applyBorder="1" applyAlignment="1" applyProtection="1">
      <alignment horizontal="center" vertical="center"/>
    </xf>
    <xf numFmtId="0" fontId="15" fillId="0" borderId="5" xfId="33" applyFont="1" applyBorder="1" applyAlignment="1" applyProtection="1">
      <alignment horizontal="center" vertical="center" wrapText="1"/>
    </xf>
    <xf numFmtId="0" fontId="42" fillId="0" borderId="5" xfId="33" applyFont="1" applyBorder="1" applyAlignment="1" applyProtection="1">
      <alignment horizontal="center" vertical="center" wrapText="1"/>
    </xf>
    <xf numFmtId="0" fontId="21" fillId="0" borderId="5" xfId="33" applyFont="1" applyBorder="1" applyAlignment="1" applyProtection="1">
      <alignment horizontal="center" vertical="center" wrapText="1"/>
    </xf>
    <xf numFmtId="0" fontId="43" fillId="0" borderId="5" xfId="33" applyFont="1" applyBorder="1" applyAlignment="1" applyProtection="1">
      <alignment horizontal="center" vertical="center" wrapText="1"/>
    </xf>
    <xf numFmtId="0" fontId="32" fillId="0" borderId="3" xfId="0" applyFont="1" applyBorder="1" applyAlignment="1">
      <alignment horizontal="center" wrapText="1"/>
    </xf>
    <xf numFmtId="0" fontId="34" fillId="0" borderId="0" xfId="33" applyFont="1" applyBorder="1" applyAlignment="1" applyProtection="1">
      <alignment horizontal="center" vertical="center"/>
    </xf>
    <xf numFmtId="0" fontId="45" fillId="0" borderId="0" xfId="33" applyFont="1" applyBorder="1" applyAlignment="1" applyProtection="1">
      <alignment horizontal="center" vertical="center"/>
    </xf>
    <xf numFmtId="0" fontId="46" fillId="0" borderId="0" xfId="0" applyFont="1"/>
    <xf numFmtId="0" fontId="5" fillId="0" borderId="3" xfId="0" applyFont="1" applyBorder="1" applyAlignment="1">
      <alignment horizontal="center" vertical="center"/>
    </xf>
    <xf numFmtId="164" fontId="6" fillId="0" borderId="3" xfId="0" applyNumberFormat="1" applyFont="1" applyBorder="1" applyAlignment="1">
      <alignment horizontal="center" vertical="center"/>
    </xf>
    <xf numFmtId="0" fontId="7" fillId="0" borderId="3" xfId="0" applyFont="1" applyBorder="1" applyAlignment="1">
      <alignment horizontal="left" vertical="center" wrapText="1"/>
    </xf>
    <xf numFmtId="0" fontId="6" fillId="0" borderId="3" xfId="0" applyFont="1" applyBorder="1" applyAlignment="1">
      <alignment horizontal="left" vertical="center" wrapText="1"/>
    </xf>
    <xf numFmtId="0" fontId="6" fillId="0" borderId="0" xfId="0" applyFont="1" applyAlignment="1">
      <alignment horizontal="left" vertical="center"/>
    </xf>
    <xf numFmtId="0" fontId="47" fillId="0" borderId="3" xfId="0" applyFont="1" applyBorder="1" applyAlignment="1">
      <alignment horizontal="left" vertical="center"/>
    </xf>
    <xf numFmtId="0" fontId="48" fillId="5" borderId="3" xfId="0" applyFont="1" applyFill="1" applyBorder="1" applyAlignment="1">
      <alignment horizontal="left" vertical="center" wrapText="1"/>
    </xf>
    <xf numFmtId="0" fontId="49" fillId="0" borderId="3" xfId="0" applyFont="1" applyBorder="1" applyAlignment="1">
      <alignment horizontal="left" vertical="center" wrapText="1"/>
    </xf>
    <xf numFmtId="0" fontId="48" fillId="0" borderId="3" xfId="0" applyFont="1" applyBorder="1" applyAlignment="1">
      <alignment horizontal="left" vertical="center"/>
    </xf>
    <xf numFmtId="0" fontId="49" fillId="0" borderId="3" xfId="0" applyFont="1" applyBorder="1" applyAlignment="1">
      <alignment horizontal="left" vertical="center"/>
    </xf>
    <xf numFmtId="0" fontId="48" fillId="0" borderId="3" xfId="0" applyFont="1" applyBorder="1" applyAlignment="1">
      <alignment vertical="center"/>
    </xf>
    <xf numFmtId="0" fontId="6" fillId="0" borderId="3" xfId="0" applyFont="1" applyBorder="1" applyAlignment="1">
      <alignment horizontal="left" vertical="center"/>
    </xf>
    <xf numFmtId="0" fontId="47" fillId="0" borderId="0" xfId="0" applyFont="1" applyAlignment="1">
      <alignment horizontal="left" vertical="center" wrapText="1"/>
    </xf>
    <xf numFmtId="0" fontId="7" fillId="0" borderId="0" xfId="0" applyFont="1"/>
    <xf numFmtId="0" fontId="7" fillId="0" borderId="0" xfId="0" applyFont="1" applyAlignment="1">
      <alignment horizontal="left"/>
    </xf>
    <xf numFmtId="0" fontId="11" fillId="0" borderId="0" xfId="0" applyFont="1" applyAlignment="1">
      <alignment horizontal="right"/>
    </xf>
    <xf numFmtId="0" fontId="7" fillId="0" borderId="0" xfId="0" applyFont="1" applyAlignment="1">
      <alignment horizontal="right"/>
    </xf>
    <xf numFmtId="0" fontId="8" fillId="0" borderId="0" xfId="0" applyFont="1" applyAlignment="1">
      <alignment vertical="center" wrapText="1"/>
    </xf>
    <xf numFmtId="0" fontId="10" fillId="0" borderId="2" xfId="0" applyFont="1" applyBorder="1" applyAlignment="1">
      <alignment horizontal="center" vertical="center" wrapText="1"/>
    </xf>
    <xf numFmtId="0" fontId="8" fillId="5" borderId="2" xfId="0" applyFont="1" applyFill="1" applyBorder="1" applyAlignment="1">
      <alignment horizontal="center" vertical="center" wrapText="1"/>
    </xf>
    <xf numFmtId="0" fontId="8" fillId="5" borderId="2" xfId="0" applyFont="1" applyFill="1" applyBorder="1" applyAlignment="1">
      <alignment horizontal="left" vertical="center" wrapText="1"/>
    </xf>
    <xf numFmtId="0" fontId="8" fillId="0" borderId="2" xfId="0" applyFont="1" applyBorder="1" applyAlignment="1">
      <alignment horizontal="left" vertical="center" wrapText="1"/>
    </xf>
    <xf numFmtId="0" fontId="15" fillId="5" borderId="2" xfId="0" applyFont="1" applyFill="1" applyBorder="1" applyAlignment="1">
      <alignment horizontal="center" vertical="center" wrapText="1"/>
    </xf>
    <xf numFmtId="0" fontId="7" fillId="5" borderId="2" xfId="0" applyFont="1" applyFill="1" applyBorder="1" applyAlignment="1">
      <alignment horizontal="center" vertical="center" wrapText="1"/>
    </xf>
    <xf numFmtId="0" fontId="7" fillId="0" borderId="2" xfId="0" applyFont="1" applyBorder="1" applyAlignment="1">
      <alignment horizontal="center" vertical="center" wrapText="1"/>
    </xf>
    <xf numFmtId="0" fontId="15" fillId="0" borderId="2" xfId="0" applyFont="1" applyBorder="1" applyAlignment="1">
      <alignment horizontal="center" vertical="center" wrapText="1"/>
    </xf>
    <xf numFmtId="0" fontId="9" fillId="0" borderId="0" xfId="0" applyFont="1"/>
    <xf numFmtId="0" fontId="10" fillId="0" borderId="2" xfId="0" applyFont="1" applyBorder="1" applyAlignment="1">
      <alignment horizontal="center" vertical="top" wrapText="1"/>
    </xf>
    <xf numFmtId="0" fontId="7" fillId="0" borderId="2" xfId="0" applyFont="1" applyBorder="1" applyAlignment="1">
      <alignment horizontal="center" vertical="top" wrapText="1"/>
    </xf>
    <xf numFmtId="0" fontId="52" fillId="0" borderId="8" xfId="0" applyFont="1" applyBorder="1" applyAlignment="1">
      <alignment horizontal="left" wrapText="1"/>
    </xf>
    <xf numFmtId="0" fontId="15" fillId="0" borderId="2" xfId="0" applyFont="1" applyBorder="1" applyAlignment="1">
      <alignment horizontal="center" vertical="top" wrapText="1"/>
    </xf>
    <xf numFmtId="0" fontId="53" fillId="5" borderId="5" xfId="0" applyFont="1" applyFill="1" applyBorder="1" applyAlignment="1">
      <alignment horizontal="center" vertical="center" wrapText="1"/>
    </xf>
    <xf numFmtId="0" fontId="54" fillId="0" borderId="0" xfId="0" applyFont="1"/>
    <xf numFmtId="0" fontId="55" fillId="0" borderId="0" xfId="0" applyFont="1"/>
    <xf numFmtId="0" fontId="54" fillId="0" borderId="5" xfId="0" applyFont="1" applyBorder="1" applyAlignment="1">
      <alignment horizontal="center" vertical="center" wrapText="1"/>
    </xf>
    <xf numFmtId="0" fontId="11" fillId="5" borderId="5" xfId="0" applyFont="1" applyFill="1" applyBorder="1" applyAlignment="1">
      <alignment horizontal="center" vertical="center" wrapText="1"/>
    </xf>
    <xf numFmtId="0" fontId="11" fillId="0" borderId="5" xfId="0" applyFont="1" applyBorder="1" applyAlignment="1">
      <alignment horizontal="center"/>
    </xf>
    <xf numFmtId="0" fontId="53" fillId="5" borderId="5" xfId="0" applyFont="1" applyFill="1" applyBorder="1" applyAlignment="1">
      <alignment horizontal="center" vertical="center" wrapText="1"/>
    </xf>
    <xf numFmtId="0" fontId="53" fillId="0" borderId="5" xfId="0" applyFont="1" applyBorder="1" applyAlignment="1">
      <alignment horizontal="center" vertical="center" wrapText="1"/>
    </xf>
    <xf numFmtId="0" fontId="53" fillId="0" borderId="5" xfId="0" applyFont="1" applyBorder="1" applyAlignment="1">
      <alignment horizontal="center" vertical="center" wrapText="1"/>
    </xf>
    <xf numFmtId="0" fontId="53" fillId="6" borderId="5" xfId="0" applyFont="1" applyFill="1" applyBorder="1" applyAlignment="1">
      <alignment horizontal="center" vertical="center" wrapText="1"/>
    </xf>
    <xf numFmtId="0" fontId="54" fillId="5" borderId="5" xfId="0" applyFont="1" applyFill="1" applyBorder="1" applyAlignment="1">
      <alignment horizontal="center" vertical="center" wrapText="1"/>
    </xf>
    <xf numFmtId="0" fontId="56" fillId="0" borderId="0" xfId="33" applyFont="1" applyBorder="1" applyAlignment="1" applyProtection="1">
      <alignment horizontal="center" vertical="center"/>
    </xf>
    <xf numFmtId="0" fontId="11" fillId="0" borderId="0" xfId="33" applyFont="1" applyBorder="1" applyAlignment="1" applyProtection="1">
      <alignment horizontal="center" vertical="center"/>
    </xf>
    <xf numFmtId="0" fontId="59" fillId="0" borderId="3" xfId="0" applyFont="1" applyBorder="1" applyAlignment="1">
      <alignment horizontal="center" vertical="center"/>
    </xf>
    <xf numFmtId="0" fontId="60" fillId="0" borderId="10" xfId="0" applyFont="1" applyBorder="1" applyAlignment="1">
      <alignment horizontal="center" vertical="center"/>
    </xf>
    <xf numFmtId="0" fontId="59" fillId="0" borderId="10" xfId="0" applyFont="1" applyBorder="1" applyAlignment="1">
      <alignment horizontal="left" vertical="center"/>
    </xf>
    <xf numFmtId="0" fontId="60" fillId="0" borderId="10" xfId="0" applyFont="1" applyBorder="1" applyAlignment="1">
      <alignment horizontal="center" vertical="center" wrapText="1"/>
    </xf>
    <xf numFmtId="0" fontId="7" fillId="5" borderId="3" xfId="0" applyFont="1" applyFill="1" applyBorder="1" applyAlignment="1">
      <alignment horizontal="center" vertical="center" wrapText="1"/>
    </xf>
    <xf numFmtId="0" fontId="60" fillId="0" borderId="3" xfId="0" applyFont="1" applyBorder="1" applyAlignment="1">
      <alignment horizontal="center" vertical="center"/>
    </xf>
    <xf numFmtId="0" fontId="59" fillId="0" borderId="3" xfId="0" applyFont="1" applyBorder="1" applyAlignment="1">
      <alignment horizontal="left" vertical="center"/>
    </xf>
    <xf numFmtId="0" fontId="60" fillId="0" borderId="3" xfId="0" applyFont="1" applyBorder="1" applyAlignment="1">
      <alignment horizontal="center" vertical="center" wrapText="1"/>
    </xf>
    <xf numFmtId="0" fontId="60" fillId="5" borderId="3" xfId="0" applyFont="1" applyFill="1" applyBorder="1" applyAlignment="1">
      <alignment horizontal="center" vertical="center" wrapText="1"/>
    </xf>
    <xf numFmtId="0" fontId="61" fillId="0" borderId="3" xfId="0" applyFont="1" applyBorder="1" applyAlignment="1">
      <alignment horizontal="center" vertical="center" wrapText="1"/>
    </xf>
    <xf numFmtId="0" fontId="62" fillId="0" borderId="0" xfId="0" applyFont="1" applyAlignment="1">
      <alignment horizontal="center" vertical="center"/>
    </xf>
    <xf numFmtId="0" fontId="62" fillId="0" borderId="0" xfId="0" applyFont="1" applyAlignment="1">
      <alignment horizontal="center" vertical="center" wrapText="1"/>
    </xf>
    <xf numFmtId="0" fontId="12" fillId="0" borderId="0" xfId="33" applyFont="1" applyBorder="1" applyAlignment="1" applyProtection="1">
      <alignment horizontal="center" vertical="center"/>
    </xf>
    <xf numFmtId="0" fontId="10" fillId="0" borderId="0" xfId="0" applyFont="1"/>
    <xf numFmtId="0" fontId="51" fillId="0" borderId="3" xfId="0" applyFont="1" applyBorder="1" applyAlignment="1">
      <alignment horizontal="center" vertical="center"/>
    </xf>
    <xf numFmtId="0" fontId="51" fillId="0" borderId="3" xfId="0" applyFont="1" applyBorder="1" applyAlignment="1">
      <alignment horizontal="center" vertical="center" wrapText="1"/>
    </xf>
    <xf numFmtId="0" fontId="64" fillId="0" borderId="0" xfId="0" applyFont="1"/>
    <xf numFmtId="0" fontId="65" fillId="0" borderId="0" xfId="0" applyFont="1"/>
    <xf numFmtId="164" fontId="64" fillId="0" borderId="3" xfId="0" applyNumberFormat="1" applyFont="1" applyBorder="1" applyAlignment="1">
      <alignment horizontal="center" vertical="center"/>
    </xf>
    <xf numFmtId="0" fontId="64" fillId="0" borderId="3" xfId="0" applyFont="1" applyBorder="1" applyAlignment="1">
      <alignment horizontal="center" vertical="center"/>
    </xf>
    <xf numFmtId="0" fontId="64" fillId="0" borderId="3" xfId="0" applyFont="1" applyBorder="1" applyAlignment="1">
      <alignment horizontal="left" vertical="center"/>
    </xf>
    <xf numFmtId="0" fontId="64" fillId="0" borderId="3" xfId="0" applyFont="1" applyBorder="1" applyAlignment="1">
      <alignment vertical="center"/>
    </xf>
    <xf numFmtId="0" fontId="64" fillId="0" borderId="3" xfId="0" applyFont="1" applyBorder="1" applyAlignment="1">
      <alignment vertical="center" wrapText="1"/>
    </xf>
    <xf numFmtId="164" fontId="51" fillId="0" borderId="0" xfId="33" applyNumberFormat="1" applyFont="1" applyBorder="1" applyAlignment="1" applyProtection="1">
      <alignment horizontal="center" vertical="center"/>
    </xf>
    <xf numFmtId="0" fontId="51" fillId="0" borderId="0" xfId="33" applyFont="1" applyBorder="1" applyAlignment="1" applyProtection="1">
      <alignment horizontal="center" vertical="center"/>
    </xf>
    <xf numFmtId="0" fontId="5" fillId="0" borderId="3" xfId="0" applyFont="1" applyBorder="1" applyAlignment="1">
      <alignment horizontal="center" vertical="center" wrapText="1"/>
    </xf>
    <xf numFmtId="0" fontId="5" fillId="0" borderId="1" xfId="0" applyFont="1" applyBorder="1" applyAlignment="1">
      <alignment horizontal="center" vertical="center"/>
    </xf>
    <xf numFmtId="0" fontId="0" fillId="0" borderId="0" xfId="0" applyAlignment="1">
      <alignment vertical="center"/>
    </xf>
    <xf numFmtId="0" fontId="6" fillId="0" borderId="11" xfId="0" applyFont="1" applyBorder="1" applyAlignment="1">
      <alignment horizontal="center" vertical="center"/>
    </xf>
    <xf numFmtId="0" fontId="6" fillId="5" borderId="3" xfId="0" applyFont="1" applyFill="1" applyBorder="1" applyAlignment="1">
      <alignment vertical="center" wrapText="1"/>
    </xf>
    <xf numFmtId="0" fontId="13" fillId="0" borderId="11" xfId="0" applyFont="1" applyBorder="1" applyAlignment="1">
      <alignment horizontal="center" vertical="center"/>
    </xf>
    <xf numFmtId="0" fontId="13" fillId="5" borderId="3" xfId="0" applyFont="1" applyFill="1" applyBorder="1" applyAlignment="1">
      <alignment vertical="center" wrapText="1"/>
    </xf>
    <xf numFmtId="0" fontId="66" fillId="0" borderId="0" xfId="0" applyFont="1" applyAlignment="1">
      <alignment vertical="center"/>
    </xf>
    <xf numFmtId="0" fontId="62" fillId="0" borderId="0" xfId="0" applyFont="1"/>
    <xf numFmtId="0" fontId="67" fillId="0" borderId="0" xfId="0" applyFont="1"/>
    <xf numFmtId="0" fontId="68" fillId="0" borderId="0" xfId="0" applyFont="1"/>
    <xf numFmtId="0" fontId="69" fillId="0" borderId="0" xfId="0" applyFont="1"/>
    <xf numFmtId="0" fontId="47" fillId="0" borderId="3" xfId="0" applyFont="1" applyBorder="1" applyAlignment="1">
      <alignment vertical="center"/>
    </xf>
    <xf numFmtId="0" fontId="13" fillId="0" borderId="3" xfId="0" applyFont="1" applyBorder="1" applyAlignment="1">
      <alignment horizontal="center" vertical="center"/>
    </xf>
    <xf numFmtId="0" fontId="70" fillId="0" borderId="3" xfId="0" applyFont="1" applyBorder="1" applyAlignment="1">
      <alignment vertical="center"/>
    </xf>
    <xf numFmtId="0" fontId="60" fillId="0" borderId="0" xfId="0" applyFont="1"/>
    <xf numFmtId="0" fontId="71" fillId="0" borderId="0" xfId="0" applyFont="1"/>
    <xf numFmtId="0" fontId="72" fillId="0" borderId="0" xfId="0" applyFont="1"/>
    <xf numFmtId="0" fontId="6" fillId="0" borderId="3" xfId="0" applyFont="1" applyBorder="1" applyAlignment="1">
      <alignment vertical="center"/>
    </xf>
    <xf numFmtId="0" fontId="13" fillId="0" borderId="3" xfId="0" applyFont="1" applyBorder="1" applyAlignment="1">
      <alignment vertical="center"/>
    </xf>
    <xf numFmtId="49" fontId="62" fillId="0" borderId="0" xfId="0" applyNumberFormat="1" applyFont="1"/>
    <xf numFmtId="0" fontId="62" fillId="0" borderId="0" xfId="0" applyFont="1" applyAlignment="1">
      <alignment horizontal="center"/>
    </xf>
    <xf numFmtId="0" fontId="57" fillId="0" borderId="0" xfId="0" applyFont="1" applyAlignment="1">
      <alignment horizontal="right" vertical="center"/>
    </xf>
    <xf numFmtId="0" fontId="59" fillId="5" borderId="3" xfId="0" applyFont="1" applyFill="1" applyBorder="1" applyAlignment="1">
      <alignment horizontal="center" vertical="center" wrapText="1"/>
    </xf>
    <xf numFmtId="0" fontId="5" fillId="5" borderId="3" xfId="0" applyFont="1" applyFill="1" applyBorder="1" applyAlignment="1">
      <alignment horizontal="center" vertical="center" wrapText="1"/>
    </xf>
    <xf numFmtId="164" fontId="74" fillId="0" borderId="3" xfId="0" applyNumberFormat="1" applyFont="1" applyBorder="1" applyAlignment="1">
      <alignment horizontal="center" vertical="center"/>
    </xf>
    <xf numFmtId="0" fontId="74" fillId="0" borderId="3" xfId="0" applyFont="1" applyBorder="1" applyAlignment="1">
      <alignment horizontal="left" vertical="center" wrapText="1"/>
    </xf>
    <xf numFmtId="20" fontId="74" fillId="5" borderId="3" xfId="0" applyNumberFormat="1" applyFont="1" applyFill="1" applyBorder="1" applyAlignment="1">
      <alignment horizontal="center" vertical="center" wrapText="1"/>
    </xf>
    <xf numFmtId="0" fontId="74" fillId="5" borderId="3" xfId="0" applyFont="1" applyFill="1" applyBorder="1" applyAlignment="1">
      <alignment horizontal="center" vertical="center" wrapText="1"/>
    </xf>
    <xf numFmtId="0" fontId="74" fillId="5" borderId="3" xfId="0" applyFont="1" applyFill="1" applyBorder="1" applyAlignment="1">
      <alignment horizontal="left" vertical="center" wrapText="1"/>
    </xf>
    <xf numFmtId="0" fontId="48" fillId="0" borderId="3" xfId="0" applyFont="1" applyBorder="1" applyAlignment="1">
      <alignment vertical="center" wrapText="1"/>
    </xf>
    <xf numFmtId="0" fontId="74" fillId="0" borderId="3" xfId="0" applyFont="1" applyBorder="1" applyAlignment="1">
      <alignment horizontal="center" vertical="center" wrapText="1"/>
    </xf>
    <xf numFmtId="20" fontId="74" fillId="0" borderId="3" xfId="0" applyNumberFormat="1" applyFont="1" applyBorder="1" applyAlignment="1">
      <alignment horizontal="center" vertical="center" wrapText="1"/>
    </xf>
    <xf numFmtId="0" fontId="18" fillId="5" borderId="3" xfId="0" applyFont="1" applyFill="1" applyBorder="1" applyAlignment="1">
      <alignment horizontal="center" vertical="center" wrapText="1"/>
    </xf>
    <xf numFmtId="0" fontId="18" fillId="0" borderId="3" xfId="0" applyFont="1" applyBorder="1" applyAlignment="1">
      <alignment horizontal="center" vertical="center" wrapText="1"/>
    </xf>
    <xf numFmtId="0" fontId="7" fillId="5" borderId="3" xfId="0" applyFont="1" applyFill="1" applyBorder="1" applyAlignment="1">
      <alignment horizontal="left" vertical="center" wrapText="1"/>
    </xf>
    <xf numFmtId="49" fontId="59" fillId="0" borderId="0" xfId="0" applyNumberFormat="1" applyFont="1" applyAlignment="1">
      <alignment horizontal="left" vertical="center" wrapText="1"/>
    </xf>
    <xf numFmtId="49" fontId="78" fillId="0" borderId="0" xfId="0" applyNumberFormat="1" applyFont="1" applyAlignment="1">
      <alignment horizontal="center" wrapText="1"/>
    </xf>
    <xf numFmtId="0" fontId="74" fillId="0" borderId="0" xfId="0" applyFont="1" applyAlignment="1">
      <alignment horizontal="justify" vertical="center"/>
    </xf>
    <xf numFmtId="0" fontId="60" fillId="0" borderId="0" xfId="0" applyFont="1" applyAlignment="1">
      <alignment horizontal="left" vertical="center" wrapText="1"/>
    </xf>
    <xf numFmtId="0" fontId="74" fillId="0" borderId="3" xfId="0" applyFont="1" applyBorder="1" applyAlignment="1">
      <alignment horizontal="left" vertical="center"/>
    </xf>
    <xf numFmtId="0" fontId="22" fillId="0" borderId="3" xfId="0" applyFont="1" applyBorder="1" applyAlignment="1">
      <alignment horizontal="center" vertical="center" wrapText="1"/>
    </xf>
    <xf numFmtId="0" fontId="23" fillId="0" borderId="3" xfId="0" applyFont="1" applyBorder="1" applyAlignment="1">
      <alignment horizontal="center" vertical="center" wrapText="1"/>
    </xf>
    <xf numFmtId="0" fontId="29" fillId="0" borderId="0" xfId="0" applyFont="1" applyAlignment="1">
      <alignment vertical="top" wrapText="1"/>
    </xf>
    <xf numFmtId="0" fontId="21" fillId="0" borderId="3" xfId="0" applyFont="1" applyBorder="1" applyAlignment="1">
      <alignment horizontal="center" vertical="top" wrapText="1"/>
    </xf>
    <xf numFmtId="164" fontId="5" fillId="0" borderId="2" xfId="33" applyNumberFormat="1" applyFont="1" applyBorder="1" applyAlignment="1" applyProtection="1">
      <alignment horizontal="center" vertical="center" wrapText="1"/>
    </xf>
    <xf numFmtId="0" fontId="5" fillId="0" borderId="0" xfId="33" applyFont="1" applyBorder="1" applyAlignment="1" applyProtection="1">
      <alignment horizontal="left"/>
    </xf>
    <xf numFmtId="0" fontId="10" fillId="0" borderId="0" xfId="33" applyFont="1" applyBorder="1" applyAlignment="1" applyProtection="1">
      <alignment horizontal="left"/>
    </xf>
    <xf numFmtId="0" fontId="5" fillId="0" borderId="1" xfId="33" applyFont="1" applyBorder="1" applyAlignment="1" applyProtection="1">
      <alignment horizontal="center" vertical="center" wrapText="1"/>
    </xf>
    <xf numFmtId="0" fontId="5" fillId="0" borderId="2" xfId="33" applyFont="1" applyBorder="1" applyAlignment="1" applyProtection="1">
      <alignment horizontal="center" vertical="center"/>
    </xf>
    <xf numFmtId="0" fontId="12" fillId="0" borderId="2" xfId="31" applyFont="1" applyBorder="1" applyAlignment="1" applyProtection="1">
      <alignment horizontal="center" vertical="center" wrapText="1"/>
    </xf>
    <xf numFmtId="2" fontId="6" fillId="0" borderId="2" xfId="31" applyNumberFormat="1" applyFont="1" applyBorder="1" applyAlignment="1" applyProtection="1">
      <alignment horizontal="center" vertical="center" wrapText="1"/>
    </xf>
    <xf numFmtId="164" fontId="6" fillId="0" borderId="2" xfId="31" applyNumberFormat="1" applyFont="1" applyBorder="1" applyAlignment="1" applyProtection="1">
      <alignment vertical="center" wrapText="1"/>
    </xf>
    <xf numFmtId="0" fontId="6" fillId="0" borderId="2" xfId="31" applyFont="1" applyBorder="1" applyAlignment="1" applyProtection="1">
      <alignment horizontal="center" vertical="center" wrapText="1"/>
    </xf>
    <xf numFmtId="0" fontId="5" fillId="0" borderId="0" xfId="31" applyFont="1" applyBorder="1" applyAlignment="1" applyProtection="1">
      <alignment horizontal="left" vertical="center"/>
    </xf>
    <xf numFmtId="164" fontId="5" fillId="0" borderId="0" xfId="31" applyNumberFormat="1" applyFont="1" applyBorder="1" applyAlignment="1" applyProtection="1">
      <alignment horizontal="center"/>
    </xf>
    <xf numFmtId="0" fontId="5" fillId="0" borderId="0" xfId="31" applyFont="1" applyBorder="1" applyAlignment="1" applyProtection="1">
      <alignment horizontal="center"/>
    </xf>
    <xf numFmtId="0" fontId="17" fillId="0" borderId="1" xfId="0" applyFont="1" applyBorder="1" applyAlignment="1">
      <alignment horizontal="center" vertical="center" wrapText="1" shrinkToFit="1"/>
    </xf>
    <xf numFmtId="0" fontId="21" fillId="0" borderId="3" xfId="0" applyFont="1" applyBorder="1" applyAlignment="1">
      <alignment horizontal="center" vertical="center"/>
    </xf>
    <xf numFmtId="0" fontId="22" fillId="0" borderId="3" xfId="0" applyFont="1" applyBorder="1" applyAlignment="1">
      <alignment horizontal="center" vertical="center" wrapText="1"/>
    </xf>
    <xf numFmtId="0" fontId="21" fillId="0" borderId="3" xfId="0" applyFont="1" applyBorder="1" applyAlignment="1">
      <alignment horizontal="center" vertical="center" wrapText="1"/>
    </xf>
    <xf numFmtId="0" fontId="24" fillId="0" borderId="3" xfId="0" applyFont="1" applyBorder="1" applyAlignment="1">
      <alignment horizontal="center" vertical="center" wrapText="1"/>
    </xf>
    <xf numFmtId="0" fontId="22" fillId="0" borderId="3" xfId="0" applyFont="1" applyBorder="1" applyAlignment="1">
      <alignment horizontal="center" vertical="center"/>
    </xf>
    <xf numFmtId="0" fontId="23" fillId="0" borderId="3" xfId="0" applyFont="1" applyBorder="1" applyAlignment="1">
      <alignment horizontal="center" vertical="center" wrapText="1"/>
    </xf>
    <xf numFmtId="164" fontId="5" fillId="0" borderId="0" xfId="33" applyNumberFormat="1" applyFont="1" applyBorder="1" applyAlignment="1" applyProtection="1">
      <alignment horizontal="center" vertical="center"/>
    </xf>
    <xf numFmtId="0" fontId="30" fillId="0" borderId="0" xfId="33" applyFont="1" applyBorder="1" applyAlignment="1" applyProtection="1">
      <alignment horizontal="center" vertical="center"/>
    </xf>
    <xf numFmtId="0" fontId="26" fillId="0" borderId="3" xfId="0" applyFont="1" applyBorder="1" applyAlignment="1">
      <alignment horizontal="center" vertical="center"/>
    </xf>
    <xf numFmtId="0" fontId="36" fillId="0" borderId="4" xfId="33" applyFont="1" applyBorder="1" applyAlignment="1" applyProtection="1">
      <alignment horizontal="center" vertical="center" wrapText="1" shrinkToFit="1"/>
    </xf>
    <xf numFmtId="0" fontId="34" fillId="0" borderId="5" xfId="33" applyFont="1" applyBorder="1" applyAlignment="1" applyProtection="1">
      <alignment horizontal="center" vertical="center" wrapText="1"/>
    </xf>
    <xf numFmtId="0" fontId="32" fillId="0" borderId="5" xfId="33" applyFont="1" applyBorder="1" applyAlignment="1" applyProtection="1">
      <alignment horizontal="center" vertical="center"/>
    </xf>
    <xf numFmtId="0" fontId="37" fillId="0" borderId="5" xfId="0" applyFont="1" applyBorder="1" applyAlignment="1">
      <alignment horizontal="center" vertical="center" wrapText="1"/>
    </xf>
    <xf numFmtId="0" fontId="32" fillId="0" borderId="5" xfId="33" applyFont="1" applyBorder="1" applyAlignment="1" applyProtection="1">
      <alignment horizontal="center" vertical="center" wrapText="1"/>
    </xf>
    <xf numFmtId="0" fontId="34" fillId="0" borderId="5" xfId="32" applyFont="1" applyBorder="1" applyAlignment="1" applyProtection="1">
      <alignment horizontal="center" vertical="center" wrapText="1"/>
    </xf>
    <xf numFmtId="0" fontId="32" fillId="0" borderId="5" xfId="0" applyFont="1" applyBorder="1" applyAlignment="1">
      <alignment horizontal="center" vertical="center" wrapText="1"/>
    </xf>
    <xf numFmtId="0" fontId="32" fillId="0" borderId="5" xfId="0" applyFont="1" applyBorder="1" applyAlignment="1">
      <alignment vertical="center" wrapText="1"/>
    </xf>
    <xf numFmtId="0" fontId="40" fillId="0" borderId="5" xfId="33" applyFont="1" applyBorder="1" applyAlignment="1" applyProtection="1">
      <alignment horizontal="center" vertical="center" wrapText="1"/>
    </xf>
    <xf numFmtId="0" fontId="41" fillId="0" borderId="5" xfId="33" applyFont="1" applyBorder="1" applyAlignment="1" applyProtection="1">
      <alignment horizontal="center" vertical="center" wrapText="1"/>
    </xf>
    <xf numFmtId="0" fontId="7" fillId="0" borderId="5" xfId="33" applyFont="1" applyBorder="1" applyAlignment="1" applyProtection="1">
      <alignment horizontal="center" vertical="center" wrapText="1"/>
    </xf>
    <xf numFmtId="0" fontId="33" fillId="0" borderId="3" xfId="0" applyFont="1" applyBorder="1" applyAlignment="1">
      <alignment horizontal="center" vertical="center"/>
    </xf>
    <xf numFmtId="0" fontId="34" fillId="0" borderId="3" xfId="0" applyFont="1" applyBorder="1" applyAlignment="1">
      <alignment horizontal="center" vertical="center" wrapText="1"/>
    </xf>
    <xf numFmtId="0" fontId="45" fillId="0" borderId="0" xfId="33" applyFont="1" applyBorder="1" applyAlignment="1" applyProtection="1">
      <alignment horizontal="center" vertical="center"/>
    </xf>
    <xf numFmtId="0" fontId="32" fillId="0" borderId="3" xfId="0" applyFont="1" applyBorder="1" applyAlignment="1">
      <alignment horizontal="center" vertical="center" wrapText="1"/>
    </xf>
    <xf numFmtId="0" fontId="44" fillId="0" borderId="3" xfId="0" applyFont="1" applyBorder="1" applyAlignment="1">
      <alignment horizontal="center" vertical="center" wrapText="1"/>
    </xf>
    <xf numFmtId="164" fontId="36" fillId="0" borderId="0" xfId="33" applyNumberFormat="1" applyFont="1" applyBorder="1" applyAlignment="1" applyProtection="1">
      <alignment horizontal="center" vertical="center"/>
    </xf>
    <xf numFmtId="0" fontId="11" fillId="0" borderId="6" xfId="0" applyFont="1" applyBorder="1" applyAlignment="1">
      <alignment horizontal="right" vertical="center"/>
    </xf>
    <xf numFmtId="0" fontId="11" fillId="0" borderId="7" xfId="0" applyFont="1" applyBorder="1" applyAlignment="1">
      <alignment horizontal="center" vertical="center" wrapText="1"/>
    </xf>
    <xf numFmtId="0" fontId="5" fillId="0" borderId="3" xfId="0" applyFont="1" applyBorder="1" applyAlignment="1">
      <alignment horizontal="center" vertical="center"/>
    </xf>
    <xf numFmtId="0" fontId="50"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5" borderId="2" xfId="0" applyFont="1" applyFill="1" applyBorder="1" applyAlignment="1">
      <alignment horizontal="center" vertical="center" wrapText="1"/>
    </xf>
    <xf numFmtId="164" fontId="8" fillId="5" borderId="2" xfId="0" applyNumberFormat="1" applyFont="1" applyFill="1" applyBorder="1" applyAlignment="1">
      <alignment horizontal="center" vertical="center" wrapText="1"/>
    </xf>
    <xf numFmtId="0" fontId="11" fillId="0" borderId="3" xfId="0" applyFont="1" applyBorder="1" applyAlignment="1">
      <alignment horizontal="center" vertical="center" wrapText="1"/>
    </xf>
    <xf numFmtId="0" fontId="11" fillId="0" borderId="5" xfId="0" applyFont="1" applyBorder="1" applyAlignment="1">
      <alignment horizontal="center" vertical="center" wrapText="1"/>
    </xf>
    <xf numFmtId="0" fontId="11" fillId="5" borderId="5" xfId="0" applyFont="1" applyFill="1" applyBorder="1" applyAlignment="1">
      <alignment horizontal="center" vertical="center" wrapText="1"/>
    </xf>
    <xf numFmtId="164" fontId="11" fillId="5" borderId="5" xfId="0" applyNumberFormat="1" applyFont="1" applyFill="1" applyBorder="1" applyAlignment="1">
      <alignment horizontal="center" vertical="center" wrapText="1"/>
    </xf>
    <xf numFmtId="164" fontId="11" fillId="0" borderId="5" xfId="0" applyNumberFormat="1" applyFont="1" applyBorder="1" applyAlignment="1">
      <alignment horizontal="center" vertical="center" wrapText="1"/>
    </xf>
    <xf numFmtId="0" fontId="57" fillId="0" borderId="9" xfId="0" applyFont="1" applyBorder="1" applyAlignment="1">
      <alignment horizontal="right" vertical="center"/>
    </xf>
    <xf numFmtId="0" fontId="58" fillId="0" borderId="3" xfId="0" applyFont="1" applyBorder="1" applyAlignment="1">
      <alignment horizontal="center" vertical="center" wrapText="1"/>
    </xf>
    <xf numFmtId="0" fontId="59" fillId="0" borderId="3" xfId="0" applyFont="1" applyBorder="1" applyAlignment="1">
      <alignment horizontal="center" vertical="center"/>
    </xf>
    <xf numFmtId="0" fontId="63" fillId="0" borderId="0" xfId="0" applyFont="1" applyBorder="1" applyAlignment="1">
      <alignment horizontal="left"/>
    </xf>
    <xf numFmtId="0" fontId="15" fillId="0" borderId="0" xfId="0" applyFont="1" applyBorder="1" applyAlignment="1">
      <alignment horizontal="left"/>
    </xf>
    <xf numFmtId="0" fontId="51" fillId="0" borderId="3" xfId="0" applyFont="1" applyBorder="1" applyAlignment="1">
      <alignment horizontal="center" vertical="center"/>
    </xf>
    <xf numFmtId="0" fontId="51" fillId="0" borderId="3" xfId="0" applyFont="1" applyBorder="1" applyAlignment="1">
      <alignment horizontal="center" vertical="center" wrapText="1"/>
    </xf>
    <xf numFmtId="0" fontId="56" fillId="0" borderId="9" xfId="0" applyFont="1" applyBorder="1" applyAlignment="1">
      <alignment horizontal="right"/>
    </xf>
    <xf numFmtId="0" fontId="56" fillId="0" borderId="3" xfId="0" applyFont="1" applyBorder="1" applyAlignment="1">
      <alignment horizontal="center" vertical="center" wrapText="1"/>
    </xf>
    <xf numFmtId="0" fontId="5" fillId="0" borderId="3" xfId="0" applyFont="1" applyBorder="1" applyAlignment="1">
      <alignment horizontal="center" vertical="center" wrapText="1"/>
    </xf>
    <xf numFmtId="0" fontId="8" fillId="0" borderId="3" xfId="0" applyFont="1" applyBorder="1" applyAlignment="1">
      <alignment horizontal="center" vertical="center"/>
    </xf>
    <xf numFmtId="0" fontId="12" fillId="0" borderId="3" xfId="0" applyFont="1" applyBorder="1" applyAlignment="1">
      <alignment horizontal="center" vertical="center" wrapText="1"/>
    </xf>
    <xf numFmtId="0" fontId="59" fillId="0" borderId="12" xfId="0" applyFont="1" applyBorder="1" applyAlignment="1">
      <alignment horizontal="left"/>
    </xf>
    <xf numFmtId="0" fontId="11" fillId="0" borderId="9" xfId="0" applyFont="1" applyBorder="1" applyAlignment="1">
      <alignment horizontal="right" vertical="center"/>
    </xf>
    <xf numFmtId="0" fontId="73" fillId="5" borderId="3" xfId="0" applyFont="1" applyFill="1" applyBorder="1" applyAlignment="1">
      <alignment horizontal="center" vertical="center" wrapText="1"/>
    </xf>
    <xf numFmtId="49" fontId="59" fillId="5" borderId="3" xfId="0" applyNumberFormat="1" applyFont="1" applyFill="1" applyBorder="1" applyAlignment="1">
      <alignment horizontal="center" vertical="center"/>
    </xf>
    <xf numFmtId="49" fontId="59" fillId="5" borderId="13" xfId="0" applyNumberFormat="1" applyFont="1" applyFill="1" applyBorder="1" applyAlignment="1">
      <alignment horizontal="center" vertical="center"/>
    </xf>
    <xf numFmtId="49" fontId="75" fillId="0" borderId="14" xfId="0" applyNumberFormat="1" applyFont="1" applyBorder="1" applyAlignment="1">
      <alignment horizontal="left" wrapText="1"/>
    </xf>
    <xf numFmtId="49" fontId="7" fillId="0" borderId="0" xfId="0" applyNumberFormat="1" applyFont="1" applyBorder="1" applyAlignment="1">
      <alignment horizontal="left" vertical="center" wrapText="1"/>
    </xf>
    <xf numFmtId="0" fontId="0" fillId="0" borderId="0" xfId="0" applyBorder="1"/>
    <xf numFmtId="0" fontId="11" fillId="5" borderId="3" xfId="0" applyFont="1" applyFill="1" applyBorder="1" applyAlignment="1">
      <alignment horizontal="center" vertical="center" wrapText="1"/>
    </xf>
    <xf numFmtId="49" fontId="18" fillId="5" borderId="3" xfId="0" applyNumberFormat="1" applyFont="1" applyFill="1" applyBorder="1" applyAlignment="1">
      <alignment horizontal="center" vertical="center"/>
    </xf>
    <xf numFmtId="49" fontId="7" fillId="5" borderId="12" xfId="0" applyNumberFormat="1" applyFont="1" applyFill="1" applyBorder="1" applyAlignment="1">
      <alignment horizontal="left" vertical="center"/>
    </xf>
    <xf numFmtId="0" fontId="79" fillId="0" borderId="0" xfId="0" applyFont="1" applyBorder="1" applyAlignment="1">
      <alignment wrapText="1"/>
    </xf>
    <xf numFmtId="0" fontId="57" fillId="0" borderId="6" xfId="0" applyFont="1" applyBorder="1" applyAlignment="1">
      <alignment horizontal="right" vertical="center" wrapText="1"/>
    </xf>
  </cellXfs>
  <cellStyles count="34">
    <cellStyle name="cf1" xfId="1"/>
    <cellStyle name="cf10" xfId="2"/>
    <cellStyle name="cf11" xfId="3"/>
    <cellStyle name="cf12" xfId="4"/>
    <cellStyle name="cf13" xfId="5"/>
    <cellStyle name="cf14" xfId="6"/>
    <cellStyle name="cf15" xfId="7"/>
    <cellStyle name="cf16" xfId="8"/>
    <cellStyle name="cf17" xfId="9"/>
    <cellStyle name="cf18" xfId="10"/>
    <cellStyle name="cf19" xfId="11"/>
    <cellStyle name="cf2" xfId="12"/>
    <cellStyle name="cf20" xfId="13"/>
    <cellStyle name="cf21" xfId="14"/>
    <cellStyle name="cf22" xfId="15"/>
    <cellStyle name="cf23" xfId="16"/>
    <cellStyle name="cf24" xfId="17"/>
    <cellStyle name="cf25" xfId="18"/>
    <cellStyle name="cf26" xfId="19"/>
    <cellStyle name="cf27" xfId="20"/>
    <cellStyle name="cf28" xfId="21"/>
    <cellStyle name="cf29" xfId="22"/>
    <cellStyle name="cf3" xfId="23"/>
    <cellStyle name="cf30" xfId="24"/>
    <cellStyle name="cf4" xfId="25"/>
    <cellStyle name="cf5" xfId="26"/>
    <cellStyle name="cf6" xfId="27"/>
    <cellStyle name="cf7" xfId="28"/>
    <cellStyle name="cf8" xfId="29"/>
    <cellStyle name="cf9" xfId="30"/>
    <cellStyle name="Normal" xfId="0" builtinId="0"/>
    <cellStyle name="Normal 2" xfId="31"/>
    <cellStyle name="Normal 3" xfId="32"/>
    <cellStyle name="Normal 3 2" xfId="33"/>
  </cellStyles>
  <dxfs count="21">
    <dxf>
      <font>
        <b val="0"/>
        <sz val="11"/>
        <color rgb="FF9C0006"/>
      </font>
      <fill>
        <patternFill>
          <bgColor rgb="FFCCCCCC"/>
        </patternFill>
      </fill>
    </dxf>
    <dxf>
      <font>
        <b val="0"/>
        <sz val="11"/>
        <color rgb="FF9C0006"/>
      </font>
      <fill>
        <patternFill>
          <bgColor rgb="FFCCCCCC"/>
        </patternFill>
      </fill>
    </dxf>
    <dxf>
      <font>
        <b val="0"/>
        <sz val="11"/>
        <color rgb="FF9C0006"/>
      </font>
      <fill>
        <patternFill>
          <bgColor rgb="FFCCCCCC"/>
        </patternFill>
      </fill>
    </dxf>
    <dxf>
      <font>
        <b val="0"/>
        <sz val="11"/>
        <color rgb="FF9C0006"/>
      </font>
      <fill>
        <patternFill>
          <bgColor rgb="FFCCCCCC"/>
        </patternFill>
      </fill>
    </dxf>
    <dxf>
      <font>
        <b val="0"/>
        <sz val="11"/>
        <color rgb="FF9C0006"/>
      </font>
      <fill>
        <patternFill>
          <bgColor rgb="FFCCCCCC"/>
        </patternFill>
      </fill>
    </dxf>
    <dxf>
      <font>
        <b val="0"/>
        <sz val="11"/>
        <color rgb="FF9C0006"/>
      </font>
      <fill>
        <patternFill>
          <bgColor rgb="FFCCCCCC"/>
        </patternFill>
      </fill>
    </dxf>
    <dxf>
      <font>
        <b val="0"/>
        <sz val="11"/>
        <color rgb="FF9C0006"/>
      </font>
      <fill>
        <patternFill>
          <bgColor rgb="FFCCCCCC"/>
        </patternFill>
      </fill>
    </dxf>
    <dxf>
      <font>
        <b val="0"/>
        <sz val="11"/>
        <color rgb="FF9C0006"/>
      </font>
      <fill>
        <patternFill>
          <bgColor rgb="FFCCCCCC"/>
        </patternFill>
      </fill>
    </dxf>
    <dxf>
      <font>
        <b val="0"/>
        <sz val="11"/>
        <color rgb="FF9C0006"/>
      </font>
      <fill>
        <patternFill>
          <bgColor rgb="FFCCCCCC"/>
        </patternFill>
      </fill>
    </dxf>
    <dxf>
      <font>
        <b val="0"/>
        <sz val="11"/>
        <color rgb="FF9C0006"/>
      </font>
      <fill>
        <patternFill>
          <bgColor rgb="FFCCCCCC"/>
        </patternFill>
      </fill>
    </dxf>
    <dxf>
      <font>
        <b val="0"/>
        <sz val="11"/>
        <color rgb="FF9C0006"/>
      </font>
      <fill>
        <patternFill>
          <bgColor rgb="FFCCCCCC"/>
        </patternFill>
      </fill>
    </dxf>
    <dxf>
      <font>
        <b val="0"/>
        <sz val="11"/>
        <color rgb="FF9C0006"/>
      </font>
      <fill>
        <patternFill>
          <bgColor rgb="FFCCCCCC"/>
        </patternFill>
      </fill>
    </dxf>
    <dxf>
      <font>
        <b val="0"/>
        <sz val="11"/>
        <color rgb="FF9C0006"/>
      </font>
      <fill>
        <patternFill>
          <bgColor rgb="FFCCCCCC"/>
        </patternFill>
      </fill>
    </dxf>
    <dxf>
      <font>
        <b val="0"/>
        <sz val="11"/>
        <color rgb="FF9C0006"/>
      </font>
      <fill>
        <patternFill>
          <bgColor rgb="FFCCCCCC"/>
        </patternFill>
      </fill>
    </dxf>
    <dxf>
      <font>
        <b val="0"/>
        <sz val="11"/>
        <color rgb="FF9C0006"/>
      </font>
      <fill>
        <patternFill>
          <bgColor rgb="FFCCCCCC"/>
        </patternFill>
      </fill>
    </dxf>
    <dxf>
      <font>
        <b val="0"/>
        <sz val="11"/>
        <color rgb="FF9C0006"/>
      </font>
      <fill>
        <patternFill>
          <bgColor rgb="FFCCCCCC"/>
        </patternFill>
      </fill>
    </dxf>
    <dxf>
      <font>
        <b val="0"/>
        <sz val="11"/>
        <color rgb="FF9C0006"/>
      </font>
      <fill>
        <patternFill>
          <bgColor rgb="FFCCCCCC"/>
        </patternFill>
      </fill>
    </dxf>
    <dxf>
      <font>
        <b val="0"/>
        <sz val="11"/>
        <color rgb="FF9C0006"/>
      </font>
      <fill>
        <patternFill>
          <bgColor rgb="FFCCCCCC"/>
        </patternFill>
      </fill>
    </dxf>
    <dxf>
      <font>
        <b val="0"/>
        <sz val="11"/>
        <color rgb="FF9C0006"/>
      </font>
      <fill>
        <patternFill>
          <bgColor rgb="FFCCCCCC"/>
        </patternFill>
      </fill>
    </dxf>
    <dxf>
      <font>
        <b val="0"/>
        <sz val="11"/>
        <color rgb="FF9C0006"/>
      </font>
      <fill>
        <patternFill>
          <bgColor rgb="FFCCCCCC"/>
        </patternFill>
      </fill>
    </dxf>
    <dxf>
      <font>
        <b val="0"/>
        <sz val="11"/>
        <color rgb="FF9C0006"/>
      </font>
      <fill>
        <patternFill>
          <bgColor rgb="FFCCCCCC"/>
        </patternFill>
      </fill>
    </dxf>
  </dxfs>
  <tableStyles count="0" defaultTableStyle="TableStyleMedium9" defaultPivotStyle="PivotStyleLight16"/>
  <colors>
    <indexedColors>
      <rgbColor rgb="FF000000"/>
      <rgbColor rgb="FFFFFFFF"/>
      <rgbColor rgb="FFFF0000"/>
      <rgbColor rgb="FF00FF00"/>
      <rgbColor rgb="FF0000FF"/>
      <rgbColor rgb="FFFFFF00"/>
      <rgbColor rgb="FFFF00FF"/>
      <rgbColor rgb="FF00FFFF"/>
      <rgbColor rgb="FF9C0006"/>
      <rgbColor rgb="FF008000"/>
      <rgbColor rgb="FF000080"/>
      <rgbColor rgb="FF808000"/>
      <rgbColor rgb="FF800080"/>
      <rgbColor rgb="FF008080"/>
      <rgbColor rgb="FFCCCCCC"/>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7CE"/>
      <rgbColor rgb="FF3366FF"/>
      <rgbColor rgb="FF33CCCC"/>
      <rgbColor rgb="FF99CC00"/>
      <rgbColor rgb="FFFFCC00"/>
      <rgbColor rgb="FFFF9900"/>
      <rgbColor rgb="FFFF4000"/>
      <rgbColor rgb="FF666666"/>
      <rgbColor rgb="FF999999"/>
      <rgbColor rgb="FF003366"/>
      <rgbColor rgb="FF339966"/>
      <rgbColor rgb="FF003300"/>
      <rgbColor rgb="FF333300"/>
      <rgbColor rgb="FFC9211E"/>
      <rgbColor rgb="FF993366"/>
      <rgbColor rgb="FF333399"/>
      <rgbColor rgb="FF202020"/>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AMJ19"/>
  <sheetViews>
    <sheetView view="pageBreakPreview" zoomScale="140" zoomScaleNormal="110" zoomScalePageLayoutView="140" workbookViewId="0">
      <selection activeCell="L18" sqref="L18"/>
    </sheetView>
  </sheetViews>
  <sheetFormatPr defaultColWidth="7.42578125" defaultRowHeight="15.75"/>
  <cols>
    <col min="1" max="1" width="19.42578125" style="1" customWidth="1"/>
    <col min="2" max="2" width="16.42578125" style="1" customWidth="1"/>
    <col min="3" max="3" width="28" style="2" customWidth="1"/>
    <col min="4" max="4" width="19.140625" style="3" customWidth="1"/>
    <col min="5" max="5" width="29.140625" style="3" customWidth="1"/>
    <col min="6" max="6" width="20.140625" style="3" customWidth="1"/>
    <col min="7" max="62" width="7.42578125" style="1"/>
    <col min="63" max="1024" width="7.42578125" style="4"/>
  </cols>
  <sheetData>
    <row r="1" spans="1:7" ht="21.2" customHeight="1">
      <c r="F1" s="5" t="s">
        <v>0</v>
      </c>
    </row>
    <row r="2" spans="1:7" ht="38.25" customHeight="1">
      <c r="A2" s="208" t="s">
        <v>635</v>
      </c>
      <c r="B2" s="208"/>
      <c r="C2" s="208"/>
      <c r="D2" s="208"/>
      <c r="E2" s="208"/>
      <c r="F2" s="208"/>
    </row>
    <row r="3" spans="1:7" ht="20.25" customHeight="1">
      <c r="A3" s="209" t="s">
        <v>1</v>
      </c>
      <c r="B3" s="209" t="s">
        <v>2</v>
      </c>
      <c r="C3" s="209" t="s">
        <v>3</v>
      </c>
      <c r="D3" s="209"/>
      <c r="E3" s="209" t="s">
        <v>4</v>
      </c>
      <c r="F3" s="209"/>
    </row>
    <row r="4" spans="1:7" ht="18.75" customHeight="1">
      <c r="A4" s="209"/>
      <c r="B4" s="209"/>
      <c r="C4" s="6" t="s">
        <v>5</v>
      </c>
      <c r="D4" s="6" t="s">
        <v>6</v>
      </c>
      <c r="E4" s="6" t="s">
        <v>5</v>
      </c>
      <c r="F4" s="6" t="s">
        <v>6</v>
      </c>
    </row>
    <row r="5" spans="1:7" ht="57.75" customHeight="1">
      <c r="A5" s="205" t="s">
        <v>7</v>
      </c>
      <c r="B5" s="8" t="s">
        <v>8</v>
      </c>
      <c r="C5" s="9" t="s">
        <v>9</v>
      </c>
      <c r="D5" s="10" t="s">
        <v>10</v>
      </c>
      <c r="E5" s="11" t="s">
        <v>11</v>
      </c>
      <c r="F5" s="12" t="s">
        <v>10</v>
      </c>
    </row>
    <row r="6" spans="1:7" ht="26.25" customHeight="1">
      <c r="A6" s="205"/>
      <c r="B6" s="13" t="s">
        <v>12</v>
      </c>
      <c r="C6" s="11" t="s">
        <v>13</v>
      </c>
      <c r="D6" s="12" t="s">
        <v>10</v>
      </c>
      <c r="E6" s="14"/>
      <c r="F6" s="15"/>
      <c r="G6" s="16"/>
    </row>
    <row r="7" spans="1:7" ht="26.25" customHeight="1">
      <c r="A7" s="205" t="s">
        <v>14</v>
      </c>
      <c r="B7" s="8" t="s">
        <v>8</v>
      </c>
      <c r="C7" s="17" t="s">
        <v>15</v>
      </c>
      <c r="D7" s="12" t="s">
        <v>10</v>
      </c>
      <c r="E7" s="11" t="s">
        <v>16</v>
      </c>
      <c r="F7" s="12" t="s">
        <v>10</v>
      </c>
      <c r="G7" s="16"/>
    </row>
    <row r="8" spans="1:7" ht="26.25" customHeight="1">
      <c r="A8" s="205"/>
      <c r="B8" s="13" t="s">
        <v>12</v>
      </c>
      <c r="C8" s="11" t="s">
        <v>17</v>
      </c>
      <c r="D8" s="12" t="s">
        <v>18</v>
      </c>
      <c r="E8" s="14"/>
      <c r="F8" s="15"/>
      <c r="G8" s="16"/>
    </row>
    <row r="9" spans="1:7" ht="27" customHeight="1">
      <c r="A9" s="7" t="s">
        <v>19</v>
      </c>
      <c r="B9" s="8" t="s">
        <v>8</v>
      </c>
      <c r="C9" s="17" t="s">
        <v>20</v>
      </c>
      <c r="D9" s="12" t="s">
        <v>10</v>
      </c>
      <c r="E9" s="18" t="s">
        <v>21</v>
      </c>
      <c r="F9" s="12" t="s">
        <v>10</v>
      </c>
    </row>
    <row r="10" spans="1:7" ht="27" customHeight="1">
      <c r="A10" s="7" t="s">
        <v>22</v>
      </c>
      <c r="B10" s="8" t="s">
        <v>8</v>
      </c>
      <c r="C10" s="17" t="s">
        <v>23</v>
      </c>
      <c r="D10" s="12" t="s">
        <v>18</v>
      </c>
      <c r="E10" s="18" t="s">
        <v>24</v>
      </c>
      <c r="F10" s="12" t="s">
        <v>10</v>
      </c>
    </row>
    <row r="11" spans="1:7" ht="27.75" customHeight="1">
      <c r="A11" s="7" t="s">
        <v>25</v>
      </c>
      <c r="B11" s="8" t="s">
        <v>8</v>
      </c>
      <c r="C11" s="11" t="s">
        <v>13</v>
      </c>
      <c r="D11" s="12" t="s">
        <v>10</v>
      </c>
      <c r="E11" s="18" t="s">
        <v>26</v>
      </c>
      <c r="F11" s="12" t="s">
        <v>10</v>
      </c>
    </row>
    <row r="12" spans="1:7" ht="30.6" customHeight="1">
      <c r="A12" s="19" t="s">
        <v>27</v>
      </c>
      <c r="B12" s="8" t="s">
        <v>28</v>
      </c>
      <c r="C12" s="11" t="s">
        <v>13</v>
      </c>
      <c r="D12" s="12" t="s">
        <v>10</v>
      </c>
      <c r="E12" s="20"/>
      <c r="F12" s="21"/>
    </row>
    <row r="13" spans="1:7" ht="18.75">
      <c r="A13" s="206" t="s">
        <v>29</v>
      </c>
      <c r="B13" s="206"/>
      <c r="C13" s="206"/>
      <c r="D13" s="206"/>
      <c r="E13" s="206"/>
      <c r="F13" s="206"/>
    </row>
    <row r="14" spans="1:7" ht="18.75">
      <c r="A14" s="23" t="s">
        <v>30</v>
      </c>
      <c r="B14" s="22"/>
      <c r="C14" s="22"/>
      <c r="D14" s="22"/>
      <c r="E14" s="22"/>
      <c r="F14" s="22"/>
    </row>
    <row r="15" spans="1:7">
      <c r="A15" s="207" t="s">
        <v>31</v>
      </c>
      <c r="B15" s="207"/>
      <c r="C15" s="207"/>
      <c r="D15" s="207"/>
      <c r="E15" s="207"/>
      <c r="F15" s="207"/>
    </row>
    <row r="16" spans="1:7" ht="18.75">
      <c r="A16" s="24"/>
      <c r="B16" s="24"/>
      <c r="C16" s="25"/>
      <c r="D16" s="26"/>
      <c r="E16" s="26"/>
      <c r="F16" s="27" t="s">
        <v>32</v>
      </c>
    </row>
    <row r="17" spans="1:6" ht="36" customHeight="1">
      <c r="A17" s="24"/>
      <c r="B17" s="24"/>
      <c r="C17" s="25"/>
      <c r="D17" s="26"/>
      <c r="E17" s="26"/>
      <c r="F17" s="28"/>
    </row>
    <row r="18" spans="1:6" ht="18.75">
      <c r="A18" s="24"/>
      <c r="B18" s="24"/>
      <c r="C18" s="25"/>
      <c r="D18" s="26"/>
      <c r="E18" s="26"/>
      <c r="F18" s="28" t="s">
        <v>569</v>
      </c>
    </row>
    <row r="19" spans="1:6" ht="18.75">
      <c r="A19" s="24"/>
      <c r="B19" s="24"/>
      <c r="C19" s="25"/>
      <c r="D19" s="26"/>
      <c r="E19" s="26"/>
      <c r="F19" s="28" t="s">
        <v>636</v>
      </c>
    </row>
  </sheetData>
  <mergeCells count="9">
    <mergeCell ref="A5:A6"/>
    <mergeCell ref="A7:A8"/>
    <mergeCell ref="A13:F13"/>
    <mergeCell ref="A15:F15"/>
    <mergeCell ref="A2:F2"/>
    <mergeCell ref="A3:A4"/>
    <mergeCell ref="B3:B4"/>
    <mergeCell ref="C3:D3"/>
    <mergeCell ref="E3:F3"/>
  </mergeCells>
  <pageMargins left="0.6875" right="0.69722222222222197" top="0.196527777777778" bottom="0.196527777777778" header="0.196527777777778" footer="0.196527777777778"/>
  <pageSetup paperSize="9" scale="96" orientation="landscape" r:id="rId1"/>
  <headerFooter>
    <oddHeader>&amp;C&amp;"Times New Roman,Normal"&amp;12ffffff&amp;A</oddHeader>
    <oddFooter>&amp;C&amp;"Times New Roman,Normal"&amp;12ffffffSayfa &amp;P</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HO22"/>
  <sheetViews>
    <sheetView view="pageBreakPreview" zoomScale="140" zoomScaleNormal="110" zoomScalePageLayoutView="140" workbookViewId="0">
      <selection activeCell="A2" sqref="A2:E2"/>
    </sheetView>
  </sheetViews>
  <sheetFormatPr defaultColWidth="9" defaultRowHeight="15"/>
  <cols>
    <col min="1" max="1" width="20.42578125" style="148" customWidth="1"/>
    <col min="2" max="3" width="35.5703125" style="148" customWidth="1"/>
    <col min="4" max="4" width="49.5703125" style="148" customWidth="1"/>
    <col min="5" max="5" width="105.85546875" style="148" customWidth="1"/>
    <col min="6" max="16" width="8.140625" style="148" customWidth="1"/>
    <col min="17" max="223" width="7.85546875" style="148" customWidth="1"/>
    <col min="1018" max="1024" width="11.5703125" customWidth="1"/>
  </cols>
  <sheetData>
    <row r="1" spans="1:223" ht="47.85" customHeight="1">
      <c r="A1" s="263" t="s">
        <v>459</v>
      </c>
      <c r="B1" s="263"/>
      <c r="C1" s="263"/>
      <c r="D1" s="263"/>
      <c r="E1" s="263"/>
    </row>
    <row r="2" spans="1:223" ht="74.650000000000006" customHeight="1">
      <c r="A2" s="264" t="s">
        <v>651</v>
      </c>
      <c r="B2" s="264"/>
      <c r="C2" s="264"/>
      <c r="D2" s="264"/>
      <c r="E2" s="264"/>
    </row>
    <row r="3" spans="1:223" s="152" customFormat="1" ht="43.7" customHeight="1">
      <c r="A3" s="149" t="s">
        <v>63</v>
      </c>
      <c r="B3" s="150" t="s">
        <v>460</v>
      </c>
      <c r="C3" s="149" t="s">
        <v>334</v>
      </c>
      <c r="D3" s="149" t="s">
        <v>1</v>
      </c>
      <c r="E3" s="149" t="s">
        <v>335</v>
      </c>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c r="BD3" s="151"/>
      <c r="BE3" s="151"/>
      <c r="BF3" s="151"/>
      <c r="BG3" s="151"/>
      <c r="BH3" s="151"/>
      <c r="BI3" s="151"/>
      <c r="BJ3" s="151"/>
      <c r="BK3" s="151"/>
      <c r="BL3" s="151"/>
      <c r="BM3" s="151"/>
      <c r="BN3" s="151"/>
      <c r="BO3" s="151"/>
      <c r="BP3" s="151"/>
      <c r="BQ3" s="151"/>
      <c r="BR3" s="151"/>
      <c r="BS3" s="151"/>
      <c r="BT3" s="151"/>
      <c r="BU3" s="151"/>
      <c r="BV3" s="151"/>
      <c r="BW3" s="151"/>
      <c r="BX3" s="151"/>
      <c r="BY3" s="151"/>
      <c r="BZ3" s="151"/>
      <c r="CA3" s="151"/>
      <c r="CB3" s="151"/>
      <c r="CC3" s="151"/>
      <c r="CD3" s="151"/>
      <c r="CE3" s="151"/>
      <c r="CF3" s="151"/>
      <c r="CG3" s="151"/>
      <c r="CH3" s="151"/>
      <c r="CI3" s="151"/>
      <c r="CJ3" s="151"/>
      <c r="CK3" s="151"/>
      <c r="CL3" s="151"/>
      <c r="CM3" s="151"/>
      <c r="CN3" s="151"/>
      <c r="CO3" s="151"/>
      <c r="CP3" s="151"/>
      <c r="CQ3" s="151"/>
      <c r="CR3" s="151"/>
      <c r="CS3" s="151"/>
      <c r="CT3" s="151"/>
      <c r="CU3" s="151"/>
      <c r="CV3" s="151"/>
      <c r="CW3" s="151"/>
      <c r="CX3" s="151"/>
      <c r="CY3" s="151"/>
      <c r="CZ3" s="151"/>
      <c r="DA3" s="151"/>
      <c r="DB3" s="151"/>
      <c r="DC3" s="151"/>
      <c r="DD3" s="151"/>
      <c r="DE3" s="151"/>
      <c r="DF3" s="151"/>
      <c r="DG3" s="151"/>
      <c r="DH3" s="151"/>
      <c r="DI3" s="151"/>
      <c r="DJ3" s="151"/>
      <c r="DK3" s="151"/>
      <c r="DL3" s="151"/>
      <c r="DM3" s="151"/>
      <c r="DN3" s="151"/>
      <c r="DO3" s="151"/>
      <c r="DP3" s="151"/>
      <c r="DQ3" s="151"/>
      <c r="DR3" s="151"/>
      <c r="DS3" s="151"/>
      <c r="DT3" s="151"/>
      <c r="DU3" s="151"/>
      <c r="DV3" s="151"/>
      <c r="DW3" s="151"/>
      <c r="DX3" s="151"/>
      <c r="DY3" s="151"/>
      <c r="DZ3" s="151"/>
      <c r="EA3" s="151"/>
      <c r="EB3" s="151"/>
      <c r="EC3" s="151"/>
      <c r="ED3" s="151"/>
      <c r="EE3" s="151"/>
      <c r="EF3" s="151"/>
      <c r="EG3" s="151"/>
      <c r="EH3" s="151"/>
      <c r="EI3" s="151"/>
      <c r="EJ3" s="151"/>
      <c r="EK3" s="151"/>
      <c r="EL3" s="151"/>
      <c r="EM3" s="151"/>
      <c r="EN3" s="151"/>
      <c r="EO3" s="151"/>
      <c r="EP3" s="151"/>
      <c r="EQ3" s="151"/>
      <c r="ER3" s="151"/>
      <c r="ES3" s="151"/>
      <c r="ET3" s="151"/>
      <c r="EU3" s="151"/>
      <c r="EV3" s="151"/>
      <c r="EW3" s="151"/>
      <c r="EX3" s="151"/>
      <c r="EY3" s="151"/>
      <c r="EZ3" s="151"/>
      <c r="FA3" s="151"/>
      <c r="FB3" s="151"/>
      <c r="FC3" s="151"/>
      <c r="FD3" s="151"/>
      <c r="FE3" s="151"/>
      <c r="FF3" s="151"/>
      <c r="FG3" s="151"/>
      <c r="FH3" s="151"/>
      <c r="FI3" s="151"/>
      <c r="FJ3" s="151"/>
      <c r="FK3" s="151"/>
      <c r="FL3" s="151"/>
      <c r="FM3" s="151"/>
      <c r="FN3" s="151"/>
      <c r="FO3" s="151"/>
      <c r="FP3" s="151"/>
      <c r="FQ3" s="151"/>
      <c r="FR3" s="151"/>
      <c r="FS3" s="151"/>
      <c r="FT3" s="151"/>
      <c r="FU3" s="151"/>
      <c r="FV3" s="151"/>
      <c r="FW3" s="151"/>
      <c r="FX3" s="151"/>
      <c r="FY3" s="151"/>
      <c r="FZ3" s="151"/>
      <c r="GA3" s="151"/>
      <c r="GB3" s="151"/>
      <c r="GC3" s="151"/>
      <c r="GD3" s="151"/>
      <c r="GE3" s="151"/>
      <c r="GF3" s="151"/>
      <c r="GG3" s="151"/>
      <c r="GH3" s="151"/>
      <c r="GI3" s="151"/>
      <c r="GJ3" s="151"/>
      <c r="GK3" s="151"/>
      <c r="GL3" s="151"/>
      <c r="GM3" s="151"/>
      <c r="GN3" s="151"/>
      <c r="GO3" s="151"/>
      <c r="GP3" s="151"/>
      <c r="GQ3" s="151"/>
      <c r="GR3" s="151"/>
      <c r="GS3" s="151"/>
      <c r="GT3" s="151"/>
      <c r="GU3" s="151"/>
      <c r="GV3" s="151"/>
      <c r="GW3" s="151"/>
      <c r="GX3" s="151"/>
      <c r="GY3" s="151"/>
      <c r="GZ3" s="151"/>
      <c r="HA3" s="151"/>
      <c r="HB3" s="151"/>
      <c r="HC3" s="151"/>
      <c r="HD3" s="151"/>
      <c r="HE3" s="151"/>
      <c r="HF3" s="151"/>
      <c r="HG3" s="151"/>
      <c r="HH3" s="151"/>
      <c r="HI3" s="151"/>
      <c r="HJ3" s="151"/>
      <c r="HK3" s="151"/>
      <c r="HL3" s="151"/>
      <c r="HM3" s="151"/>
      <c r="HN3" s="151"/>
      <c r="HO3" s="151"/>
    </row>
    <row r="4" spans="1:223" s="152" customFormat="1" ht="41.85" customHeight="1">
      <c r="A4" s="262" t="s">
        <v>461</v>
      </c>
      <c r="B4" s="262" t="s">
        <v>462</v>
      </c>
      <c r="C4" s="153">
        <v>45206</v>
      </c>
      <c r="D4" s="154" t="s">
        <v>463</v>
      </c>
      <c r="E4" s="155" t="s">
        <v>464</v>
      </c>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151"/>
      <c r="BH4" s="151"/>
      <c r="BI4" s="151"/>
      <c r="BJ4" s="151"/>
      <c r="BK4" s="151"/>
      <c r="BL4" s="151"/>
      <c r="BM4" s="151"/>
      <c r="BN4" s="151"/>
      <c r="BO4" s="151"/>
      <c r="BP4" s="151"/>
      <c r="BQ4" s="151"/>
      <c r="BR4" s="151"/>
      <c r="BS4" s="151"/>
      <c r="BT4" s="151"/>
      <c r="BU4" s="151"/>
      <c r="BV4" s="151"/>
      <c r="BW4" s="151"/>
      <c r="BX4" s="151"/>
      <c r="BY4" s="151"/>
      <c r="BZ4" s="151"/>
      <c r="CA4" s="151"/>
      <c r="CB4" s="151"/>
      <c r="CC4" s="151"/>
      <c r="CD4" s="151"/>
      <c r="CE4" s="151"/>
      <c r="CF4" s="151"/>
      <c r="CG4" s="151"/>
      <c r="CH4" s="151"/>
      <c r="CI4" s="151"/>
      <c r="CJ4" s="151"/>
      <c r="CK4" s="151"/>
      <c r="CL4" s="151"/>
      <c r="CM4" s="151"/>
      <c r="CN4" s="151"/>
      <c r="CO4" s="151"/>
      <c r="CP4" s="151"/>
      <c r="CQ4" s="151"/>
      <c r="CR4" s="151"/>
      <c r="CS4" s="151"/>
      <c r="CT4" s="151"/>
      <c r="CU4" s="151"/>
      <c r="CV4" s="151"/>
      <c r="CW4" s="151"/>
      <c r="CX4" s="151"/>
      <c r="CY4" s="151"/>
      <c r="CZ4" s="151"/>
      <c r="DA4" s="151"/>
      <c r="DB4" s="151"/>
      <c r="DC4" s="151"/>
      <c r="DD4" s="151"/>
      <c r="DE4" s="151"/>
      <c r="DF4" s="151"/>
      <c r="DG4" s="151"/>
      <c r="DH4" s="151"/>
      <c r="DI4" s="151"/>
      <c r="DJ4" s="151"/>
      <c r="DK4" s="151"/>
      <c r="DL4" s="151"/>
      <c r="DM4" s="151"/>
      <c r="DN4" s="151"/>
      <c r="DO4" s="151"/>
      <c r="DP4" s="151"/>
      <c r="DQ4" s="151"/>
      <c r="DR4" s="151"/>
      <c r="DS4" s="151"/>
      <c r="DT4" s="151"/>
      <c r="DU4" s="151"/>
      <c r="DV4" s="151"/>
      <c r="DW4" s="151"/>
      <c r="DX4" s="151"/>
      <c r="DY4" s="151"/>
      <c r="DZ4" s="151"/>
      <c r="EA4" s="151"/>
      <c r="EB4" s="151"/>
      <c r="EC4" s="151"/>
      <c r="ED4" s="151"/>
      <c r="EE4" s="151"/>
      <c r="EF4" s="151"/>
      <c r="EG4" s="151"/>
      <c r="EH4" s="151"/>
      <c r="EI4" s="151"/>
      <c r="EJ4" s="151"/>
      <c r="EK4" s="151"/>
      <c r="EL4" s="151"/>
      <c r="EM4" s="151"/>
      <c r="EN4" s="151"/>
      <c r="EO4" s="151"/>
      <c r="EP4" s="151"/>
      <c r="EQ4" s="151"/>
      <c r="ER4" s="151"/>
      <c r="ES4" s="151"/>
      <c r="ET4" s="151"/>
      <c r="EU4" s="151"/>
      <c r="EV4" s="151"/>
      <c r="EW4" s="151"/>
      <c r="EX4" s="151"/>
      <c r="EY4" s="151"/>
      <c r="EZ4" s="151"/>
      <c r="FA4" s="151"/>
      <c r="FB4" s="151"/>
      <c r="FC4" s="151"/>
      <c r="FD4" s="151"/>
      <c r="FE4" s="151"/>
      <c r="FF4" s="151"/>
      <c r="FG4" s="151"/>
      <c r="FH4" s="151"/>
      <c r="FI4" s="151"/>
      <c r="FJ4" s="151"/>
      <c r="FK4" s="151"/>
      <c r="FL4" s="151"/>
      <c r="FM4" s="151"/>
      <c r="FN4" s="151"/>
      <c r="FO4" s="151"/>
      <c r="FP4" s="151"/>
      <c r="FQ4" s="151"/>
      <c r="FR4" s="151"/>
      <c r="FS4" s="151"/>
      <c r="FT4" s="151"/>
      <c r="FU4" s="151"/>
      <c r="FV4" s="151"/>
      <c r="FW4" s="151"/>
      <c r="FX4" s="151"/>
      <c r="FY4" s="151"/>
      <c r="FZ4" s="151"/>
      <c r="GA4" s="151"/>
      <c r="GB4" s="151"/>
      <c r="GC4" s="151"/>
      <c r="GD4" s="151"/>
      <c r="GE4" s="151"/>
      <c r="GF4" s="151"/>
      <c r="GG4" s="151"/>
      <c r="GH4" s="151"/>
      <c r="GI4" s="151"/>
      <c r="GJ4" s="151"/>
      <c r="GK4" s="151"/>
      <c r="GL4" s="151"/>
      <c r="GM4" s="151"/>
      <c r="GN4" s="151"/>
      <c r="GO4" s="151"/>
      <c r="GP4" s="151"/>
      <c r="GQ4" s="151"/>
      <c r="GR4" s="151"/>
      <c r="GS4" s="151"/>
      <c r="GT4" s="151"/>
      <c r="GU4" s="151"/>
      <c r="GV4" s="151"/>
      <c r="GW4" s="151"/>
      <c r="GX4" s="151"/>
      <c r="GY4" s="151"/>
      <c r="GZ4" s="151"/>
      <c r="HA4" s="151"/>
      <c r="HB4" s="151"/>
      <c r="HC4" s="151"/>
      <c r="HD4" s="151"/>
      <c r="HE4" s="151"/>
      <c r="HF4" s="151"/>
      <c r="HG4" s="151"/>
      <c r="HH4" s="151"/>
      <c r="HI4" s="151"/>
      <c r="HJ4" s="151"/>
      <c r="HK4" s="151"/>
      <c r="HL4" s="151"/>
      <c r="HM4" s="151"/>
      <c r="HN4" s="151"/>
      <c r="HO4" s="151"/>
    </row>
    <row r="5" spans="1:223" s="152" customFormat="1" ht="41.85" customHeight="1">
      <c r="A5" s="262"/>
      <c r="B5" s="262"/>
      <c r="C5" s="153">
        <f t="shared" ref="C5:C16" si="0">C4+7</f>
        <v>45213</v>
      </c>
      <c r="D5" s="154" t="str">
        <f t="shared" ref="D5:D16" si="1">D4</f>
        <v>Cumartesi</v>
      </c>
      <c r="E5" s="155" t="s">
        <v>465</v>
      </c>
      <c r="F5" s="151"/>
      <c r="G5" s="151"/>
      <c r="H5" s="151"/>
      <c r="I5" s="151"/>
      <c r="J5" s="151"/>
      <c r="K5" s="151"/>
      <c r="L5" s="151"/>
      <c r="M5" s="151"/>
      <c r="N5" s="151"/>
      <c r="O5" s="151"/>
      <c r="P5" s="151"/>
      <c r="Q5" s="151"/>
      <c r="R5" s="151"/>
      <c r="S5" s="151"/>
      <c r="T5" s="151"/>
      <c r="U5" s="151"/>
      <c r="V5" s="151"/>
      <c r="W5" s="151"/>
      <c r="X5" s="151"/>
      <c r="Y5" s="151"/>
      <c r="Z5" s="151"/>
      <c r="AA5" s="151"/>
      <c r="AB5" s="151"/>
      <c r="AC5" s="151"/>
      <c r="AD5" s="151"/>
      <c r="AE5" s="151"/>
      <c r="AF5" s="151"/>
      <c r="AG5" s="151"/>
      <c r="AH5" s="151"/>
      <c r="AI5" s="151"/>
      <c r="AJ5" s="151"/>
      <c r="AK5" s="151"/>
      <c r="AL5" s="151"/>
      <c r="AM5" s="151"/>
      <c r="AN5" s="151"/>
      <c r="AO5" s="151"/>
      <c r="AP5" s="151"/>
      <c r="AQ5" s="151"/>
      <c r="AR5" s="151"/>
      <c r="AS5" s="151"/>
      <c r="AT5" s="151"/>
      <c r="AU5" s="151"/>
      <c r="AV5" s="151"/>
      <c r="AW5" s="151"/>
      <c r="AX5" s="151"/>
      <c r="AY5" s="151"/>
      <c r="AZ5" s="151"/>
      <c r="BA5" s="151"/>
      <c r="BB5" s="151"/>
      <c r="BC5" s="151"/>
      <c r="BD5" s="151"/>
      <c r="BE5" s="151"/>
      <c r="BF5" s="151"/>
      <c r="BG5" s="151"/>
      <c r="BH5" s="151"/>
      <c r="BI5" s="151"/>
      <c r="BJ5" s="151"/>
      <c r="BK5" s="151"/>
      <c r="BL5" s="151"/>
      <c r="BM5" s="151"/>
      <c r="BN5" s="151"/>
      <c r="BO5" s="151"/>
      <c r="BP5" s="151"/>
      <c r="BQ5" s="151"/>
      <c r="BR5" s="151"/>
      <c r="BS5" s="151"/>
      <c r="BT5" s="151"/>
      <c r="BU5" s="151"/>
      <c r="BV5" s="151"/>
      <c r="BW5" s="151"/>
      <c r="BX5" s="151"/>
      <c r="BY5" s="151"/>
      <c r="BZ5" s="151"/>
      <c r="CA5" s="151"/>
      <c r="CB5" s="151"/>
      <c r="CC5" s="151"/>
      <c r="CD5" s="151"/>
      <c r="CE5" s="151"/>
      <c r="CF5" s="151"/>
      <c r="CG5" s="151"/>
      <c r="CH5" s="151"/>
      <c r="CI5" s="151"/>
      <c r="CJ5" s="151"/>
      <c r="CK5" s="151"/>
      <c r="CL5" s="151"/>
      <c r="CM5" s="151"/>
      <c r="CN5" s="151"/>
      <c r="CO5" s="151"/>
      <c r="CP5" s="151"/>
      <c r="CQ5" s="151"/>
      <c r="CR5" s="151"/>
      <c r="CS5" s="151"/>
      <c r="CT5" s="151"/>
      <c r="CU5" s="151"/>
      <c r="CV5" s="151"/>
      <c r="CW5" s="151"/>
      <c r="CX5" s="151"/>
      <c r="CY5" s="151"/>
      <c r="CZ5" s="151"/>
      <c r="DA5" s="151"/>
      <c r="DB5" s="151"/>
      <c r="DC5" s="151"/>
      <c r="DD5" s="151"/>
      <c r="DE5" s="151"/>
      <c r="DF5" s="151"/>
      <c r="DG5" s="151"/>
      <c r="DH5" s="151"/>
      <c r="DI5" s="151"/>
      <c r="DJ5" s="151"/>
      <c r="DK5" s="151"/>
      <c r="DL5" s="151"/>
      <c r="DM5" s="151"/>
      <c r="DN5" s="151"/>
      <c r="DO5" s="151"/>
      <c r="DP5" s="151"/>
      <c r="DQ5" s="151"/>
      <c r="DR5" s="151"/>
      <c r="DS5" s="151"/>
      <c r="DT5" s="151"/>
      <c r="DU5" s="151"/>
      <c r="DV5" s="151"/>
      <c r="DW5" s="151"/>
      <c r="DX5" s="151"/>
      <c r="DY5" s="151"/>
      <c r="DZ5" s="151"/>
      <c r="EA5" s="151"/>
      <c r="EB5" s="151"/>
      <c r="EC5" s="151"/>
      <c r="ED5" s="151"/>
      <c r="EE5" s="151"/>
      <c r="EF5" s="151"/>
      <c r="EG5" s="151"/>
      <c r="EH5" s="151"/>
      <c r="EI5" s="151"/>
      <c r="EJ5" s="151"/>
      <c r="EK5" s="151"/>
      <c r="EL5" s="151"/>
      <c r="EM5" s="151"/>
      <c r="EN5" s="151"/>
      <c r="EO5" s="151"/>
      <c r="EP5" s="151"/>
      <c r="EQ5" s="151"/>
      <c r="ER5" s="151"/>
      <c r="ES5" s="151"/>
      <c r="ET5" s="151"/>
      <c r="EU5" s="151"/>
      <c r="EV5" s="151"/>
      <c r="EW5" s="151"/>
      <c r="EX5" s="151"/>
      <c r="EY5" s="151"/>
      <c r="EZ5" s="151"/>
      <c r="FA5" s="151"/>
      <c r="FB5" s="151"/>
      <c r="FC5" s="151"/>
      <c r="FD5" s="151"/>
      <c r="FE5" s="151"/>
      <c r="FF5" s="151"/>
      <c r="FG5" s="151"/>
      <c r="FH5" s="151"/>
      <c r="FI5" s="151"/>
      <c r="FJ5" s="151"/>
      <c r="FK5" s="151"/>
      <c r="FL5" s="151"/>
      <c r="FM5" s="151"/>
      <c r="FN5" s="151"/>
      <c r="FO5" s="151"/>
      <c r="FP5" s="151"/>
      <c r="FQ5" s="151"/>
      <c r="FR5" s="151"/>
      <c r="FS5" s="151"/>
      <c r="FT5" s="151"/>
      <c r="FU5" s="151"/>
      <c r="FV5" s="151"/>
      <c r="FW5" s="151"/>
      <c r="FX5" s="151"/>
      <c r="FY5" s="151"/>
      <c r="FZ5" s="151"/>
      <c r="GA5" s="151"/>
      <c r="GB5" s="151"/>
      <c r="GC5" s="151"/>
      <c r="GD5" s="151"/>
      <c r="GE5" s="151"/>
      <c r="GF5" s="151"/>
      <c r="GG5" s="151"/>
      <c r="GH5" s="151"/>
      <c r="GI5" s="151"/>
      <c r="GJ5" s="151"/>
      <c r="GK5" s="151"/>
      <c r="GL5" s="151"/>
      <c r="GM5" s="151"/>
      <c r="GN5" s="151"/>
      <c r="GO5" s="151"/>
      <c r="GP5" s="151"/>
      <c r="GQ5" s="151"/>
      <c r="GR5" s="151"/>
      <c r="GS5" s="151"/>
      <c r="GT5" s="151"/>
      <c r="GU5" s="151"/>
      <c r="GV5" s="151"/>
      <c r="GW5" s="151"/>
      <c r="GX5" s="151"/>
      <c r="GY5" s="151"/>
      <c r="GZ5" s="151"/>
      <c r="HA5" s="151"/>
      <c r="HB5" s="151"/>
      <c r="HC5" s="151"/>
      <c r="HD5" s="151"/>
      <c r="HE5" s="151"/>
      <c r="HF5" s="151"/>
      <c r="HG5" s="151"/>
      <c r="HH5" s="151"/>
      <c r="HI5" s="151"/>
      <c r="HJ5" s="151"/>
      <c r="HK5" s="151"/>
      <c r="HL5" s="151"/>
      <c r="HM5" s="151"/>
      <c r="HN5" s="151"/>
      <c r="HO5" s="151"/>
    </row>
    <row r="6" spans="1:223" s="152" customFormat="1" ht="41.85" customHeight="1">
      <c r="A6" s="262"/>
      <c r="B6" s="262"/>
      <c r="C6" s="153">
        <f t="shared" si="0"/>
        <v>45220</v>
      </c>
      <c r="D6" s="154" t="str">
        <f t="shared" si="1"/>
        <v>Cumartesi</v>
      </c>
      <c r="E6" s="155" t="s">
        <v>466</v>
      </c>
      <c r="F6" s="151"/>
      <c r="G6" s="151"/>
      <c r="H6" s="151"/>
      <c r="I6" s="151"/>
      <c r="J6" s="151"/>
      <c r="K6" s="151"/>
      <c r="L6" s="151"/>
      <c r="M6" s="151"/>
      <c r="N6" s="151"/>
      <c r="O6" s="151"/>
      <c r="P6" s="151"/>
      <c r="Q6" s="151"/>
      <c r="R6" s="151"/>
      <c r="S6" s="151"/>
      <c r="T6" s="151"/>
      <c r="U6" s="151"/>
      <c r="V6" s="151"/>
      <c r="W6" s="151"/>
      <c r="X6" s="151"/>
      <c r="Y6" s="151"/>
      <c r="Z6" s="151"/>
      <c r="AA6" s="151"/>
      <c r="AB6" s="151"/>
      <c r="AC6" s="151"/>
      <c r="AD6" s="151"/>
      <c r="AE6" s="151"/>
      <c r="AF6" s="151"/>
      <c r="AG6" s="151"/>
      <c r="AH6" s="151"/>
      <c r="AI6" s="151"/>
      <c r="AJ6" s="151"/>
      <c r="AK6" s="151"/>
      <c r="AL6" s="151"/>
      <c r="AM6" s="151"/>
      <c r="AN6" s="151"/>
      <c r="AO6" s="151"/>
      <c r="AP6" s="151"/>
      <c r="AQ6" s="151"/>
      <c r="AR6" s="151"/>
      <c r="AS6" s="151"/>
      <c r="AT6" s="151"/>
      <c r="AU6" s="151"/>
      <c r="AV6" s="151"/>
      <c r="AW6" s="151"/>
      <c r="AX6" s="151"/>
      <c r="AY6" s="151"/>
      <c r="AZ6" s="151"/>
      <c r="BA6" s="151"/>
      <c r="BB6" s="151"/>
      <c r="BC6" s="151"/>
      <c r="BD6" s="151"/>
      <c r="BE6" s="151"/>
      <c r="BF6" s="151"/>
      <c r="BG6" s="151"/>
      <c r="BH6" s="151"/>
      <c r="BI6" s="151"/>
      <c r="BJ6" s="151"/>
      <c r="BK6" s="151"/>
      <c r="BL6" s="151"/>
      <c r="BM6" s="151"/>
      <c r="BN6" s="151"/>
      <c r="BO6" s="151"/>
      <c r="BP6" s="151"/>
      <c r="BQ6" s="151"/>
      <c r="BR6" s="151"/>
      <c r="BS6" s="151"/>
      <c r="BT6" s="151"/>
      <c r="BU6" s="151"/>
      <c r="BV6" s="151"/>
      <c r="BW6" s="151"/>
      <c r="BX6" s="151"/>
      <c r="BY6" s="151"/>
      <c r="BZ6" s="151"/>
      <c r="CA6" s="151"/>
      <c r="CB6" s="151"/>
      <c r="CC6" s="151"/>
      <c r="CD6" s="151"/>
      <c r="CE6" s="151"/>
      <c r="CF6" s="151"/>
      <c r="CG6" s="151"/>
      <c r="CH6" s="151"/>
      <c r="CI6" s="151"/>
      <c r="CJ6" s="151"/>
      <c r="CK6" s="151"/>
      <c r="CL6" s="151"/>
      <c r="CM6" s="151"/>
      <c r="CN6" s="151"/>
      <c r="CO6" s="151"/>
      <c r="CP6" s="151"/>
      <c r="CQ6" s="151"/>
      <c r="CR6" s="151"/>
      <c r="CS6" s="151"/>
      <c r="CT6" s="151"/>
      <c r="CU6" s="151"/>
      <c r="CV6" s="151"/>
      <c r="CW6" s="151"/>
      <c r="CX6" s="151"/>
      <c r="CY6" s="151"/>
      <c r="CZ6" s="151"/>
      <c r="DA6" s="151"/>
      <c r="DB6" s="151"/>
      <c r="DC6" s="151"/>
      <c r="DD6" s="151"/>
      <c r="DE6" s="151"/>
      <c r="DF6" s="151"/>
      <c r="DG6" s="151"/>
      <c r="DH6" s="151"/>
      <c r="DI6" s="151"/>
      <c r="DJ6" s="151"/>
      <c r="DK6" s="151"/>
      <c r="DL6" s="151"/>
      <c r="DM6" s="151"/>
      <c r="DN6" s="151"/>
      <c r="DO6" s="151"/>
      <c r="DP6" s="151"/>
      <c r="DQ6" s="151"/>
      <c r="DR6" s="151"/>
      <c r="DS6" s="151"/>
      <c r="DT6" s="151"/>
      <c r="DU6" s="151"/>
      <c r="DV6" s="151"/>
      <c r="DW6" s="151"/>
      <c r="DX6" s="151"/>
      <c r="DY6" s="151"/>
      <c r="DZ6" s="151"/>
      <c r="EA6" s="151"/>
      <c r="EB6" s="151"/>
      <c r="EC6" s="151"/>
      <c r="ED6" s="151"/>
      <c r="EE6" s="151"/>
      <c r="EF6" s="151"/>
      <c r="EG6" s="151"/>
      <c r="EH6" s="151"/>
      <c r="EI6" s="151"/>
      <c r="EJ6" s="151"/>
      <c r="EK6" s="151"/>
      <c r="EL6" s="151"/>
      <c r="EM6" s="151"/>
      <c r="EN6" s="151"/>
      <c r="EO6" s="151"/>
      <c r="EP6" s="151"/>
      <c r="EQ6" s="151"/>
      <c r="ER6" s="151"/>
      <c r="ES6" s="151"/>
      <c r="ET6" s="151"/>
      <c r="EU6" s="151"/>
      <c r="EV6" s="151"/>
      <c r="EW6" s="151"/>
      <c r="EX6" s="151"/>
      <c r="EY6" s="151"/>
      <c r="EZ6" s="151"/>
      <c r="FA6" s="151"/>
      <c r="FB6" s="151"/>
      <c r="FC6" s="151"/>
      <c r="FD6" s="151"/>
      <c r="FE6" s="151"/>
      <c r="FF6" s="151"/>
      <c r="FG6" s="151"/>
      <c r="FH6" s="151"/>
      <c r="FI6" s="151"/>
      <c r="FJ6" s="151"/>
      <c r="FK6" s="151"/>
      <c r="FL6" s="151"/>
      <c r="FM6" s="151"/>
      <c r="FN6" s="151"/>
      <c r="FO6" s="151"/>
      <c r="FP6" s="151"/>
      <c r="FQ6" s="151"/>
      <c r="FR6" s="151"/>
      <c r="FS6" s="151"/>
      <c r="FT6" s="151"/>
      <c r="FU6" s="151"/>
      <c r="FV6" s="151"/>
      <c r="FW6" s="151"/>
      <c r="FX6" s="151"/>
      <c r="FY6" s="151"/>
      <c r="FZ6" s="151"/>
      <c r="GA6" s="151"/>
      <c r="GB6" s="151"/>
      <c r="GC6" s="151"/>
      <c r="GD6" s="151"/>
      <c r="GE6" s="151"/>
      <c r="GF6" s="151"/>
      <c r="GG6" s="151"/>
      <c r="GH6" s="151"/>
      <c r="GI6" s="151"/>
      <c r="GJ6" s="151"/>
      <c r="GK6" s="151"/>
      <c r="GL6" s="151"/>
      <c r="GM6" s="151"/>
      <c r="GN6" s="151"/>
      <c r="GO6" s="151"/>
      <c r="GP6" s="151"/>
      <c r="GQ6" s="151"/>
      <c r="GR6" s="151"/>
      <c r="GS6" s="151"/>
      <c r="GT6" s="151"/>
      <c r="GU6" s="151"/>
      <c r="GV6" s="151"/>
      <c r="GW6" s="151"/>
      <c r="GX6" s="151"/>
      <c r="GY6" s="151"/>
      <c r="GZ6" s="151"/>
      <c r="HA6" s="151"/>
      <c r="HB6" s="151"/>
      <c r="HC6" s="151"/>
      <c r="HD6" s="151"/>
      <c r="HE6" s="151"/>
      <c r="HF6" s="151"/>
      <c r="HG6" s="151"/>
      <c r="HH6" s="151"/>
      <c r="HI6" s="151"/>
      <c r="HJ6" s="151"/>
      <c r="HK6" s="151"/>
      <c r="HL6" s="151"/>
      <c r="HM6" s="151"/>
      <c r="HN6" s="151"/>
      <c r="HO6" s="151"/>
    </row>
    <row r="7" spans="1:223" s="152" customFormat="1" ht="41.85" customHeight="1">
      <c r="A7" s="262"/>
      <c r="B7" s="262"/>
      <c r="C7" s="153">
        <f t="shared" si="0"/>
        <v>45227</v>
      </c>
      <c r="D7" s="154" t="str">
        <f t="shared" si="1"/>
        <v>Cumartesi</v>
      </c>
      <c r="E7" s="155" t="s">
        <v>467</v>
      </c>
      <c r="F7" s="151"/>
      <c r="G7" s="151"/>
      <c r="H7" s="151"/>
      <c r="I7" s="151"/>
      <c r="J7" s="151"/>
      <c r="K7" s="151"/>
      <c r="L7" s="151"/>
      <c r="M7" s="151"/>
      <c r="N7" s="151"/>
      <c r="O7" s="151"/>
      <c r="P7" s="151"/>
      <c r="Q7" s="151"/>
      <c r="R7" s="151"/>
      <c r="S7" s="151"/>
      <c r="T7" s="151"/>
      <c r="U7" s="151"/>
      <c r="V7" s="151"/>
      <c r="W7" s="151"/>
      <c r="X7" s="151"/>
      <c r="Y7" s="151"/>
      <c r="Z7" s="151"/>
      <c r="AA7" s="151"/>
      <c r="AB7" s="151"/>
      <c r="AC7" s="151"/>
      <c r="AD7" s="151"/>
      <c r="AE7" s="151"/>
      <c r="AF7" s="151"/>
      <c r="AG7" s="151"/>
      <c r="AH7" s="151"/>
      <c r="AI7" s="151"/>
      <c r="AJ7" s="151"/>
      <c r="AK7" s="151"/>
      <c r="AL7" s="151"/>
      <c r="AM7" s="151"/>
      <c r="AN7" s="151"/>
      <c r="AO7" s="151"/>
      <c r="AP7" s="151"/>
      <c r="AQ7" s="151"/>
      <c r="AR7" s="151"/>
      <c r="AS7" s="151"/>
      <c r="AT7" s="151"/>
      <c r="AU7" s="151"/>
      <c r="AV7" s="151"/>
      <c r="AW7" s="151"/>
      <c r="AX7" s="151"/>
      <c r="AY7" s="151"/>
      <c r="AZ7" s="151"/>
      <c r="BA7" s="151"/>
      <c r="BB7" s="151"/>
      <c r="BC7" s="151"/>
      <c r="BD7" s="151"/>
      <c r="BE7" s="151"/>
      <c r="BF7" s="151"/>
      <c r="BG7" s="151"/>
      <c r="BH7" s="151"/>
      <c r="BI7" s="151"/>
      <c r="BJ7" s="151"/>
      <c r="BK7" s="151"/>
      <c r="BL7" s="151"/>
      <c r="BM7" s="151"/>
      <c r="BN7" s="151"/>
      <c r="BO7" s="151"/>
      <c r="BP7" s="151"/>
      <c r="BQ7" s="151"/>
      <c r="BR7" s="151"/>
      <c r="BS7" s="151"/>
      <c r="BT7" s="151"/>
      <c r="BU7" s="151"/>
      <c r="BV7" s="151"/>
      <c r="BW7" s="151"/>
      <c r="BX7" s="151"/>
      <c r="BY7" s="151"/>
      <c r="BZ7" s="151"/>
      <c r="CA7" s="151"/>
      <c r="CB7" s="151"/>
      <c r="CC7" s="151"/>
      <c r="CD7" s="151"/>
      <c r="CE7" s="151"/>
      <c r="CF7" s="151"/>
      <c r="CG7" s="151"/>
      <c r="CH7" s="151"/>
      <c r="CI7" s="151"/>
      <c r="CJ7" s="151"/>
      <c r="CK7" s="151"/>
      <c r="CL7" s="151"/>
      <c r="CM7" s="151"/>
      <c r="CN7" s="151"/>
      <c r="CO7" s="151"/>
      <c r="CP7" s="151"/>
      <c r="CQ7" s="151"/>
      <c r="CR7" s="151"/>
      <c r="CS7" s="151"/>
      <c r="CT7" s="151"/>
      <c r="CU7" s="151"/>
      <c r="CV7" s="151"/>
      <c r="CW7" s="151"/>
      <c r="CX7" s="151"/>
      <c r="CY7" s="151"/>
      <c r="CZ7" s="151"/>
      <c r="DA7" s="151"/>
      <c r="DB7" s="151"/>
      <c r="DC7" s="151"/>
      <c r="DD7" s="151"/>
      <c r="DE7" s="151"/>
      <c r="DF7" s="151"/>
      <c r="DG7" s="151"/>
      <c r="DH7" s="151"/>
      <c r="DI7" s="151"/>
      <c r="DJ7" s="151"/>
      <c r="DK7" s="151"/>
      <c r="DL7" s="151"/>
      <c r="DM7" s="151"/>
      <c r="DN7" s="151"/>
      <c r="DO7" s="151"/>
      <c r="DP7" s="151"/>
      <c r="DQ7" s="151"/>
      <c r="DR7" s="151"/>
      <c r="DS7" s="151"/>
      <c r="DT7" s="151"/>
      <c r="DU7" s="151"/>
      <c r="DV7" s="151"/>
      <c r="DW7" s="151"/>
      <c r="DX7" s="151"/>
      <c r="DY7" s="151"/>
      <c r="DZ7" s="151"/>
      <c r="EA7" s="151"/>
      <c r="EB7" s="151"/>
      <c r="EC7" s="151"/>
      <c r="ED7" s="151"/>
      <c r="EE7" s="151"/>
      <c r="EF7" s="151"/>
      <c r="EG7" s="151"/>
      <c r="EH7" s="151"/>
      <c r="EI7" s="151"/>
      <c r="EJ7" s="151"/>
      <c r="EK7" s="151"/>
      <c r="EL7" s="151"/>
      <c r="EM7" s="151"/>
      <c r="EN7" s="151"/>
      <c r="EO7" s="151"/>
      <c r="EP7" s="151"/>
      <c r="EQ7" s="151"/>
      <c r="ER7" s="151"/>
      <c r="ES7" s="151"/>
      <c r="ET7" s="151"/>
      <c r="EU7" s="151"/>
      <c r="EV7" s="151"/>
      <c r="EW7" s="151"/>
      <c r="EX7" s="151"/>
      <c r="EY7" s="151"/>
      <c r="EZ7" s="151"/>
      <c r="FA7" s="151"/>
      <c r="FB7" s="151"/>
      <c r="FC7" s="151"/>
      <c r="FD7" s="151"/>
      <c r="FE7" s="151"/>
      <c r="FF7" s="151"/>
      <c r="FG7" s="151"/>
      <c r="FH7" s="151"/>
      <c r="FI7" s="151"/>
      <c r="FJ7" s="151"/>
      <c r="FK7" s="151"/>
      <c r="FL7" s="151"/>
      <c r="FM7" s="151"/>
      <c r="FN7" s="151"/>
      <c r="FO7" s="151"/>
      <c r="FP7" s="151"/>
      <c r="FQ7" s="151"/>
      <c r="FR7" s="151"/>
      <c r="FS7" s="151"/>
      <c r="FT7" s="151"/>
      <c r="FU7" s="151"/>
      <c r="FV7" s="151"/>
      <c r="FW7" s="151"/>
      <c r="FX7" s="151"/>
      <c r="FY7" s="151"/>
      <c r="FZ7" s="151"/>
      <c r="GA7" s="151"/>
      <c r="GB7" s="151"/>
      <c r="GC7" s="151"/>
      <c r="GD7" s="151"/>
      <c r="GE7" s="151"/>
      <c r="GF7" s="151"/>
      <c r="GG7" s="151"/>
      <c r="GH7" s="151"/>
      <c r="GI7" s="151"/>
      <c r="GJ7" s="151"/>
      <c r="GK7" s="151"/>
      <c r="GL7" s="151"/>
      <c r="GM7" s="151"/>
      <c r="GN7" s="151"/>
      <c r="GO7" s="151"/>
      <c r="GP7" s="151"/>
      <c r="GQ7" s="151"/>
      <c r="GR7" s="151"/>
      <c r="GS7" s="151"/>
      <c r="GT7" s="151"/>
      <c r="GU7" s="151"/>
      <c r="GV7" s="151"/>
      <c r="GW7" s="151"/>
      <c r="GX7" s="151"/>
      <c r="GY7" s="151"/>
      <c r="GZ7" s="151"/>
      <c r="HA7" s="151"/>
      <c r="HB7" s="151"/>
      <c r="HC7" s="151"/>
      <c r="HD7" s="151"/>
      <c r="HE7" s="151"/>
      <c r="HF7" s="151"/>
      <c r="HG7" s="151"/>
      <c r="HH7" s="151"/>
      <c r="HI7" s="151"/>
      <c r="HJ7" s="151"/>
      <c r="HK7" s="151"/>
      <c r="HL7" s="151"/>
      <c r="HM7" s="151"/>
      <c r="HN7" s="151"/>
      <c r="HO7" s="151"/>
    </row>
    <row r="8" spans="1:223" s="152" customFormat="1" ht="41.85" customHeight="1">
      <c r="A8" s="262" t="s">
        <v>341</v>
      </c>
      <c r="B8" s="262" t="s">
        <v>468</v>
      </c>
      <c r="C8" s="153">
        <f t="shared" si="0"/>
        <v>45234</v>
      </c>
      <c r="D8" s="154" t="str">
        <f t="shared" si="1"/>
        <v>Cumartesi</v>
      </c>
      <c r="E8" s="156" t="s">
        <v>469</v>
      </c>
      <c r="F8" s="151"/>
      <c r="G8" s="151"/>
      <c r="H8" s="151"/>
      <c r="I8" s="151"/>
      <c r="J8" s="151"/>
      <c r="K8" s="151"/>
      <c r="L8" s="151"/>
      <c r="M8" s="151"/>
      <c r="N8" s="151"/>
      <c r="O8" s="151"/>
      <c r="P8" s="151"/>
      <c r="Q8" s="151"/>
      <c r="R8" s="151"/>
      <c r="S8" s="151"/>
      <c r="T8" s="151"/>
      <c r="U8" s="151"/>
      <c r="V8" s="151"/>
      <c r="W8" s="151"/>
      <c r="X8" s="151"/>
      <c r="Y8" s="151"/>
      <c r="Z8" s="151"/>
      <c r="AA8" s="151"/>
      <c r="AB8" s="151"/>
      <c r="AC8" s="151"/>
      <c r="AD8" s="151"/>
      <c r="AE8" s="151"/>
      <c r="AF8" s="151"/>
      <c r="AG8" s="151"/>
      <c r="AH8" s="151"/>
      <c r="AI8" s="151"/>
      <c r="AJ8" s="151"/>
      <c r="AK8" s="151"/>
      <c r="AL8" s="151"/>
      <c r="AM8" s="151"/>
      <c r="AN8" s="151"/>
      <c r="AO8" s="151"/>
      <c r="AP8" s="151"/>
      <c r="AQ8" s="151"/>
      <c r="AR8" s="151"/>
      <c r="AS8" s="151"/>
      <c r="AT8" s="151"/>
      <c r="AU8" s="151"/>
      <c r="AV8" s="151"/>
      <c r="AW8" s="151"/>
      <c r="AX8" s="151"/>
      <c r="AY8" s="151"/>
      <c r="AZ8" s="151"/>
      <c r="BA8" s="151"/>
      <c r="BB8" s="151"/>
      <c r="BC8" s="151"/>
      <c r="BD8" s="151"/>
      <c r="BE8" s="151"/>
      <c r="BF8" s="151"/>
      <c r="BG8" s="151"/>
      <c r="BH8" s="151"/>
      <c r="BI8" s="151"/>
      <c r="BJ8" s="151"/>
      <c r="BK8" s="151"/>
      <c r="BL8" s="151"/>
      <c r="BM8" s="151"/>
      <c r="BN8" s="151"/>
      <c r="BO8" s="151"/>
      <c r="BP8" s="151"/>
      <c r="BQ8" s="151"/>
      <c r="BR8" s="151"/>
      <c r="BS8" s="151"/>
      <c r="BT8" s="151"/>
      <c r="BU8" s="151"/>
      <c r="BV8" s="151"/>
      <c r="BW8" s="151"/>
      <c r="BX8" s="151"/>
      <c r="BY8" s="151"/>
      <c r="BZ8" s="151"/>
      <c r="CA8" s="151"/>
      <c r="CB8" s="151"/>
      <c r="CC8" s="151"/>
      <c r="CD8" s="151"/>
      <c r="CE8" s="151"/>
      <c r="CF8" s="151"/>
      <c r="CG8" s="151"/>
      <c r="CH8" s="151"/>
      <c r="CI8" s="151"/>
      <c r="CJ8" s="151"/>
      <c r="CK8" s="151"/>
      <c r="CL8" s="151"/>
      <c r="CM8" s="151"/>
      <c r="CN8" s="151"/>
      <c r="CO8" s="151"/>
      <c r="CP8" s="151"/>
      <c r="CQ8" s="151"/>
      <c r="CR8" s="151"/>
      <c r="CS8" s="151"/>
      <c r="CT8" s="151"/>
      <c r="CU8" s="151"/>
      <c r="CV8" s="151"/>
      <c r="CW8" s="151"/>
      <c r="CX8" s="151"/>
      <c r="CY8" s="151"/>
      <c r="CZ8" s="151"/>
      <c r="DA8" s="151"/>
      <c r="DB8" s="151"/>
      <c r="DC8" s="151"/>
      <c r="DD8" s="151"/>
      <c r="DE8" s="151"/>
      <c r="DF8" s="151"/>
      <c r="DG8" s="151"/>
      <c r="DH8" s="151"/>
      <c r="DI8" s="151"/>
      <c r="DJ8" s="151"/>
      <c r="DK8" s="151"/>
      <c r="DL8" s="151"/>
      <c r="DM8" s="151"/>
      <c r="DN8" s="151"/>
      <c r="DO8" s="151"/>
      <c r="DP8" s="151"/>
      <c r="DQ8" s="151"/>
      <c r="DR8" s="151"/>
      <c r="DS8" s="151"/>
      <c r="DT8" s="151"/>
      <c r="DU8" s="151"/>
      <c r="DV8" s="151"/>
      <c r="DW8" s="151"/>
      <c r="DX8" s="151"/>
      <c r="DY8" s="151"/>
      <c r="DZ8" s="151"/>
      <c r="EA8" s="151"/>
      <c r="EB8" s="151"/>
      <c r="EC8" s="151"/>
      <c r="ED8" s="151"/>
      <c r="EE8" s="151"/>
      <c r="EF8" s="151"/>
      <c r="EG8" s="151"/>
      <c r="EH8" s="151"/>
      <c r="EI8" s="151"/>
      <c r="EJ8" s="151"/>
      <c r="EK8" s="151"/>
      <c r="EL8" s="151"/>
      <c r="EM8" s="151"/>
      <c r="EN8" s="151"/>
      <c r="EO8" s="151"/>
      <c r="EP8" s="151"/>
      <c r="EQ8" s="151"/>
      <c r="ER8" s="151"/>
      <c r="ES8" s="151"/>
      <c r="ET8" s="151"/>
      <c r="EU8" s="151"/>
      <c r="EV8" s="151"/>
      <c r="EW8" s="151"/>
      <c r="EX8" s="151"/>
      <c r="EY8" s="151"/>
      <c r="EZ8" s="151"/>
      <c r="FA8" s="151"/>
      <c r="FB8" s="151"/>
      <c r="FC8" s="151"/>
      <c r="FD8" s="151"/>
      <c r="FE8" s="151"/>
      <c r="FF8" s="151"/>
      <c r="FG8" s="151"/>
      <c r="FH8" s="151"/>
      <c r="FI8" s="151"/>
      <c r="FJ8" s="151"/>
      <c r="FK8" s="151"/>
      <c r="FL8" s="151"/>
      <c r="FM8" s="151"/>
      <c r="FN8" s="151"/>
      <c r="FO8" s="151"/>
      <c r="FP8" s="151"/>
      <c r="FQ8" s="151"/>
      <c r="FR8" s="151"/>
      <c r="FS8" s="151"/>
      <c r="FT8" s="151"/>
      <c r="FU8" s="151"/>
      <c r="FV8" s="151"/>
      <c r="FW8" s="151"/>
      <c r="FX8" s="151"/>
      <c r="FY8" s="151"/>
      <c r="FZ8" s="151"/>
      <c r="GA8" s="151"/>
      <c r="GB8" s="151"/>
      <c r="GC8" s="151"/>
      <c r="GD8" s="151"/>
      <c r="GE8" s="151"/>
      <c r="GF8" s="151"/>
      <c r="GG8" s="151"/>
      <c r="GH8" s="151"/>
      <c r="GI8" s="151"/>
      <c r="GJ8" s="151"/>
      <c r="GK8" s="151"/>
      <c r="GL8" s="151"/>
      <c r="GM8" s="151"/>
      <c r="GN8" s="151"/>
      <c r="GO8" s="151"/>
      <c r="GP8" s="151"/>
      <c r="GQ8" s="151"/>
      <c r="GR8" s="151"/>
      <c r="GS8" s="151"/>
      <c r="GT8" s="151"/>
      <c r="GU8" s="151"/>
      <c r="GV8" s="151"/>
      <c r="GW8" s="151"/>
      <c r="GX8" s="151"/>
      <c r="GY8" s="151"/>
      <c r="GZ8" s="151"/>
      <c r="HA8" s="151"/>
      <c r="HB8" s="151"/>
      <c r="HC8" s="151"/>
      <c r="HD8" s="151"/>
      <c r="HE8" s="151"/>
      <c r="HF8" s="151"/>
      <c r="HG8" s="151"/>
      <c r="HH8" s="151"/>
      <c r="HI8" s="151"/>
      <c r="HJ8" s="151"/>
      <c r="HK8" s="151"/>
      <c r="HL8" s="151"/>
      <c r="HM8" s="151"/>
      <c r="HN8" s="151"/>
      <c r="HO8" s="151"/>
    </row>
    <row r="9" spans="1:223" s="152" customFormat="1" ht="41.85" customHeight="1">
      <c r="A9" s="262"/>
      <c r="B9" s="262"/>
      <c r="C9" s="153">
        <f t="shared" si="0"/>
        <v>45241</v>
      </c>
      <c r="D9" s="154" t="str">
        <f t="shared" si="1"/>
        <v>Cumartesi</v>
      </c>
      <c r="E9" s="157" t="s">
        <v>470</v>
      </c>
      <c r="F9" s="151"/>
      <c r="G9" s="151"/>
      <c r="H9" s="151"/>
      <c r="I9" s="151"/>
      <c r="J9" s="151"/>
      <c r="K9" s="151"/>
      <c r="L9" s="151"/>
      <c r="M9" s="151"/>
      <c r="N9" s="151"/>
      <c r="O9" s="151"/>
      <c r="P9" s="151"/>
      <c r="Q9" s="151"/>
      <c r="R9" s="151"/>
      <c r="S9" s="151"/>
      <c r="T9" s="151"/>
      <c r="U9" s="151"/>
      <c r="V9" s="151"/>
      <c r="W9" s="151"/>
      <c r="X9" s="151"/>
      <c r="Y9" s="151"/>
      <c r="Z9" s="151"/>
      <c r="AA9" s="151"/>
      <c r="AB9" s="151"/>
      <c r="AC9" s="151"/>
      <c r="AD9" s="151"/>
      <c r="AE9" s="151"/>
      <c r="AF9" s="151"/>
      <c r="AG9" s="151"/>
      <c r="AH9" s="151"/>
      <c r="AI9" s="151"/>
      <c r="AJ9" s="151"/>
      <c r="AK9" s="151"/>
      <c r="AL9" s="151"/>
      <c r="AM9" s="151"/>
      <c r="AN9" s="151"/>
      <c r="AO9" s="151"/>
      <c r="AP9" s="151"/>
      <c r="AQ9" s="151"/>
      <c r="AR9" s="151"/>
      <c r="AS9" s="151"/>
      <c r="AT9" s="151"/>
      <c r="AU9" s="151"/>
      <c r="AV9" s="151"/>
      <c r="AW9" s="151"/>
      <c r="AX9" s="151"/>
      <c r="AY9" s="151"/>
      <c r="AZ9" s="151"/>
      <c r="BA9" s="151"/>
      <c r="BB9" s="151"/>
      <c r="BC9" s="151"/>
      <c r="BD9" s="151"/>
      <c r="BE9" s="151"/>
      <c r="BF9" s="151"/>
      <c r="BG9" s="151"/>
      <c r="BH9" s="151"/>
      <c r="BI9" s="151"/>
      <c r="BJ9" s="151"/>
      <c r="BK9" s="151"/>
      <c r="BL9" s="151"/>
      <c r="BM9" s="151"/>
      <c r="BN9" s="151"/>
      <c r="BO9" s="151"/>
      <c r="BP9" s="151"/>
      <c r="BQ9" s="151"/>
      <c r="BR9" s="151"/>
      <c r="BS9" s="151"/>
      <c r="BT9" s="151"/>
      <c r="BU9" s="151"/>
      <c r="BV9" s="151"/>
      <c r="BW9" s="151"/>
      <c r="BX9" s="151"/>
      <c r="BY9" s="151"/>
      <c r="BZ9" s="151"/>
      <c r="CA9" s="151"/>
      <c r="CB9" s="151"/>
      <c r="CC9" s="151"/>
      <c r="CD9" s="151"/>
      <c r="CE9" s="151"/>
      <c r="CF9" s="151"/>
      <c r="CG9" s="151"/>
      <c r="CH9" s="151"/>
      <c r="CI9" s="151"/>
      <c r="CJ9" s="151"/>
      <c r="CK9" s="151"/>
      <c r="CL9" s="151"/>
      <c r="CM9" s="151"/>
      <c r="CN9" s="151"/>
      <c r="CO9" s="151"/>
      <c r="CP9" s="151"/>
      <c r="CQ9" s="151"/>
      <c r="CR9" s="151"/>
      <c r="CS9" s="151"/>
      <c r="CT9" s="151"/>
      <c r="CU9" s="151"/>
      <c r="CV9" s="151"/>
      <c r="CW9" s="151"/>
      <c r="CX9" s="151"/>
      <c r="CY9" s="151"/>
      <c r="CZ9" s="151"/>
      <c r="DA9" s="151"/>
      <c r="DB9" s="151"/>
      <c r="DC9" s="151"/>
      <c r="DD9" s="151"/>
      <c r="DE9" s="151"/>
      <c r="DF9" s="151"/>
      <c r="DG9" s="151"/>
      <c r="DH9" s="151"/>
      <c r="DI9" s="151"/>
      <c r="DJ9" s="151"/>
      <c r="DK9" s="151"/>
      <c r="DL9" s="151"/>
      <c r="DM9" s="151"/>
      <c r="DN9" s="151"/>
      <c r="DO9" s="151"/>
      <c r="DP9" s="151"/>
      <c r="DQ9" s="151"/>
      <c r="DR9" s="151"/>
      <c r="DS9" s="151"/>
      <c r="DT9" s="151"/>
      <c r="DU9" s="151"/>
      <c r="DV9" s="151"/>
      <c r="DW9" s="151"/>
      <c r="DX9" s="151"/>
      <c r="DY9" s="151"/>
      <c r="DZ9" s="151"/>
      <c r="EA9" s="151"/>
      <c r="EB9" s="151"/>
      <c r="EC9" s="151"/>
      <c r="ED9" s="151"/>
      <c r="EE9" s="151"/>
      <c r="EF9" s="151"/>
      <c r="EG9" s="151"/>
      <c r="EH9" s="151"/>
      <c r="EI9" s="151"/>
      <c r="EJ9" s="151"/>
      <c r="EK9" s="151"/>
      <c r="EL9" s="151"/>
      <c r="EM9" s="151"/>
      <c r="EN9" s="151"/>
      <c r="EO9" s="151"/>
      <c r="EP9" s="151"/>
      <c r="EQ9" s="151"/>
      <c r="ER9" s="151"/>
      <c r="ES9" s="151"/>
      <c r="ET9" s="151"/>
      <c r="EU9" s="151"/>
      <c r="EV9" s="151"/>
      <c r="EW9" s="151"/>
      <c r="EX9" s="151"/>
      <c r="EY9" s="151"/>
      <c r="EZ9" s="151"/>
      <c r="FA9" s="151"/>
      <c r="FB9" s="151"/>
      <c r="FC9" s="151"/>
      <c r="FD9" s="151"/>
      <c r="FE9" s="151"/>
      <c r="FF9" s="151"/>
      <c r="FG9" s="151"/>
      <c r="FH9" s="151"/>
      <c r="FI9" s="151"/>
      <c r="FJ9" s="151"/>
      <c r="FK9" s="151"/>
      <c r="FL9" s="151"/>
      <c r="FM9" s="151"/>
      <c r="FN9" s="151"/>
      <c r="FO9" s="151"/>
      <c r="FP9" s="151"/>
      <c r="FQ9" s="151"/>
      <c r="FR9" s="151"/>
      <c r="FS9" s="151"/>
      <c r="FT9" s="151"/>
      <c r="FU9" s="151"/>
      <c r="FV9" s="151"/>
      <c r="FW9" s="151"/>
      <c r="FX9" s="151"/>
      <c r="FY9" s="151"/>
      <c r="FZ9" s="151"/>
      <c r="GA9" s="151"/>
      <c r="GB9" s="151"/>
      <c r="GC9" s="151"/>
      <c r="GD9" s="151"/>
      <c r="GE9" s="151"/>
      <c r="GF9" s="151"/>
      <c r="GG9" s="151"/>
      <c r="GH9" s="151"/>
      <c r="GI9" s="151"/>
      <c r="GJ9" s="151"/>
      <c r="GK9" s="151"/>
      <c r="GL9" s="151"/>
      <c r="GM9" s="151"/>
      <c r="GN9" s="151"/>
      <c r="GO9" s="151"/>
      <c r="GP9" s="151"/>
      <c r="GQ9" s="151"/>
      <c r="GR9" s="151"/>
      <c r="GS9" s="151"/>
      <c r="GT9" s="151"/>
      <c r="GU9" s="151"/>
      <c r="GV9" s="151"/>
      <c r="GW9" s="151"/>
      <c r="GX9" s="151"/>
      <c r="GY9" s="151"/>
      <c r="GZ9" s="151"/>
      <c r="HA9" s="151"/>
      <c r="HB9" s="151"/>
      <c r="HC9" s="151"/>
      <c r="HD9" s="151"/>
      <c r="HE9" s="151"/>
      <c r="HF9" s="151"/>
      <c r="HG9" s="151"/>
      <c r="HH9" s="151"/>
      <c r="HI9" s="151"/>
      <c r="HJ9" s="151"/>
      <c r="HK9" s="151"/>
      <c r="HL9" s="151"/>
      <c r="HM9" s="151"/>
      <c r="HN9" s="151"/>
      <c r="HO9" s="151"/>
    </row>
    <row r="10" spans="1:223" s="152" customFormat="1" ht="41.85" customHeight="1">
      <c r="A10" s="262"/>
      <c r="B10" s="262"/>
      <c r="C10" s="153">
        <f t="shared" si="0"/>
        <v>45248</v>
      </c>
      <c r="D10" s="154" t="str">
        <f t="shared" si="1"/>
        <v>Cumartesi</v>
      </c>
      <c r="E10" s="156" t="s">
        <v>471</v>
      </c>
      <c r="F10" s="151"/>
      <c r="G10" s="151"/>
      <c r="H10" s="151"/>
      <c r="I10" s="151"/>
      <c r="J10" s="151"/>
      <c r="K10" s="151"/>
      <c r="L10" s="151"/>
      <c r="M10" s="151"/>
      <c r="N10" s="151"/>
      <c r="O10" s="151"/>
      <c r="P10" s="151"/>
      <c r="Q10" s="151"/>
      <c r="R10" s="151"/>
      <c r="S10" s="151"/>
      <c r="T10" s="151"/>
      <c r="U10" s="151"/>
      <c r="V10" s="151"/>
      <c r="W10" s="151"/>
      <c r="X10" s="151"/>
      <c r="Y10" s="151"/>
      <c r="Z10" s="151"/>
      <c r="AA10" s="151"/>
      <c r="AB10" s="151"/>
      <c r="AC10" s="151"/>
      <c r="AD10" s="151"/>
      <c r="AE10" s="151"/>
      <c r="AF10" s="151"/>
      <c r="AG10" s="151"/>
      <c r="AH10" s="151"/>
      <c r="AI10" s="151"/>
      <c r="AJ10" s="151"/>
      <c r="AK10" s="151"/>
      <c r="AL10" s="151"/>
      <c r="AM10" s="151"/>
      <c r="AN10" s="151"/>
      <c r="AO10" s="151"/>
      <c r="AP10" s="151"/>
      <c r="AQ10" s="151"/>
      <c r="AR10" s="151"/>
      <c r="AS10" s="151"/>
      <c r="AT10" s="151"/>
      <c r="AU10" s="151"/>
      <c r="AV10" s="151"/>
      <c r="AW10" s="151"/>
      <c r="AX10" s="151"/>
      <c r="AY10" s="151"/>
      <c r="AZ10" s="151"/>
      <c r="BA10" s="151"/>
      <c r="BB10" s="151"/>
      <c r="BC10" s="151"/>
      <c r="BD10" s="151"/>
      <c r="BE10" s="151"/>
      <c r="BF10" s="151"/>
      <c r="BG10" s="151"/>
      <c r="BH10" s="151"/>
      <c r="BI10" s="151"/>
      <c r="BJ10" s="151"/>
      <c r="BK10" s="151"/>
      <c r="BL10" s="151"/>
      <c r="BM10" s="151"/>
      <c r="BN10" s="151"/>
      <c r="BO10" s="151"/>
      <c r="BP10" s="151"/>
      <c r="BQ10" s="151"/>
      <c r="BR10" s="151"/>
      <c r="BS10" s="151"/>
      <c r="BT10" s="151"/>
      <c r="BU10" s="151"/>
      <c r="BV10" s="151"/>
      <c r="BW10" s="151"/>
      <c r="BX10" s="151"/>
      <c r="BY10" s="151"/>
      <c r="BZ10" s="151"/>
      <c r="CA10" s="151"/>
      <c r="CB10" s="151"/>
      <c r="CC10" s="151"/>
      <c r="CD10" s="151"/>
      <c r="CE10" s="151"/>
      <c r="CF10" s="151"/>
      <c r="CG10" s="151"/>
      <c r="CH10" s="151"/>
      <c r="CI10" s="151"/>
      <c r="CJ10" s="151"/>
      <c r="CK10" s="151"/>
      <c r="CL10" s="151"/>
      <c r="CM10" s="151"/>
      <c r="CN10" s="151"/>
      <c r="CO10" s="151"/>
      <c r="CP10" s="151"/>
      <c r="CQ10" s="151"/>
      <c r="CR10" s="151"/>
      <c r="CS10" s="151"/>
      <c r="CT10" s="151"/>
      <c r="CU10" s="151"/>
      <c r="CV10" s="151"/>
      <c r="CW10" s="151"/>
      <c r="CX10" s="151"/>
      <c r="CY10" s="151"/>
      <c r="CZ10" s="151"/>
      <c r="DA10" s="151"/>
      <c r="DB10" s="151"/>
      <c r="DC10" s="151"/>
      <c r="DD10" s="151"/>
      <c r="DE10" s="151"/>
      <c r="DF10" s="151"/>
      <c r="DG10" s="151"/>
      <c r="DH10" s="151"/>
      <c r="DI10" s="151"/>
      <c r="DJ10" s="151"/>
      <c r="DK10" s="151"/>
      <c r="DL10" s="151"/>
      <c r="DM10" s="151"/>
      <c r="DN10" s="151"/>
      <c r="DO10" s="151"/>
      <c r="DP10" s="151"/>
      <c r="DQ10" s="151"/>
      <c r="DR10" s="151"/>
      <c r="DS10" s="151"/>
      <c r="DT10" s="151"/>
      <c r="DU10" s="151"/>
      <c r="DV10" s="151"/>
      <c r="DW10" s="151"/>
      <c r="DX10" s="151"/>
      <c r="DY10" s="151"/>
      <c r="DZ10" s="151"/>
      <c r="EA10" s="151"/>
      <c r="EB10" s="151"/>
      <c r="EC10" s="151"/>
      <c r="ED10" s="151"/>
      <c r="EE10" s="151"/>
      <c r="EF10" s="151"/>
      <c r="EG10" s="151"/>
      <c r="EH10" s="151"/>
      <c r="EI10" s="151"/>
      <c r="EJ10" s="151"/>
      <c r="EK10" s="151"/>
      <c r="EL10" s="151"/>
      <c r="EM10" s="151"/>
      <c r="EN10" s="151"/>
      <c r="EO10" s="151"/>
      <c r="EP10" s="151"/>
      <c r="EQ10" s="151"/>
      <c r="ER10" s="151"/>
      <c r="ES10" s="151"/>
      <c r="ET10" s="151"/>
      <c r="EU10" s="151"/>
      <c r="EV10" s="151"/>
      <c r="EW10" s="151"/>
      <c r="EX10" s="151"/>
      <c r="EY10" s="151"/>
      <c r="EZ10" s="151"/>
      <c r="FA10" s="151"/>
      <c r="FB10" s="151"/>
      <c r="FC10" s="151"/>
      <c r="FD10" s="151"/>
      <c r="FE10" s="151"/>
      <c r="FF10" s="151"/>
      <c r="FG10" s="151"/>
      <c r="FH10" s="151"/>
      <c r="FI10" s="151"/>
      <c r="FJ10" s="151"/>
      <c r="FK10" s="151"/>
      <c r="FL10" s="151"/>
      <c r="FM10" s="151"/>
      <c r="FN10" s="151"/>
      <c r="FO10" s="151"/>
      <c r="FP10" s="151"/>
      <c r="FQ10" s="151"/>
      <c r="FR10" s="151"/>
      <c r="FS10" s="151"/>
      <c r="FT10" s="151"/>
      <c r="FU10" s="151"/>
      <c r="FV10" s="151"/>
      <c r="FW10" s="151"/>
      <c r="FX10" s="151"/>
      <c r="FY10" s="151"/>
      <c r="FZ10" s="151"/>
      <c r="GA10" s="151"/>
      <c r="GB10" s="151"/>
      <c r="GC10" s="151"/>
      <c r="GD10" s="151"/>
      <c r="GE10" s="151"/>
      <c r="GF10" s="151"/>
      <c r="GG10" s="151"/>
      <c r="GH10" s="151"/>
      <c r="GI10" s="151"/>
      <c r="GJ10" s="151"/>
      <c r="GK10" s="151"/>
      <c r="GL10" s="151"/>
      <c r="GM10" s="151"/>
      <c r="GN10" s="151"/>
      <c r="GO10" s="151"/>
      <c r="GP10" s="151"/>
      <c r="GQ10" s="151"/>
      <c r="GR10" s="151"/>
      <c r="GS10" s="151"/>
      <c r="GT10" s="151"/>
      <c r="GU10" s="151"/>
      <c r="GV10" s="151"/>
      <c r="GW10" s="151"/>
      <c r="GX10" s="151"/>
      <c r="GY10" s="151"/>
      <c r="GZ10" s="151"/>
      <c r="HA10" s="151"/>
      <c r="HB10" s="151"/>
      <c r="HC10" s="151"/>
      <c r="HD10" s="151"/>
      <c r="HE10" s="151"/>
      <c r="HF10" s="151"/>
      <c r="HG10" s="151"/>
      <c r="HH10" s="151"/>
      <c r="HI10" s="151"/>
      <c r="HJ10" s="151"/>
      <c r="HK10" s="151"/>
      <c r="HL10" s="151"/>
      <c r="HM10" s="151"/>
      <c r="HN10" s="151"/>
      <c r="HO10" s="151"/>
    </row>
    <row r="11" spans="1:223" s="152" customFormat="1" ht="41.85" customHeight="1">
      <c r="A11" s="262"/>
      <c r="B11" s="262"/>
      <c r="C11" s="153">
        <f t="shared" si="0"/>
        <v>45255</v>
      </c>
      <c r="D11" s="154" t="str">
        <f t="shared" si="1"/>
        <v>Cumartesi</v>
      </c>
      <c r="E11" s="156" t="s">
        <v>472</v>
      </c>
      <c r="F11" s="151"/>
      <c r="G11" s="151"/>
      <c r="H11" s="151"/>
      <c r="I11" s="151"/>
      <c r="J11" s="151"/>
      <c r="K11" s="151"/>
      <c r="L11" s="151"/>
      <c r="M11" s="151"/>
      <c r="N11" s="151"/>
      <c r="O11" s="151"/>
      <c r="P11" s="151"/>
      <c r="Q11" s="151"/>
      <c r="R11" s="151"/>
      <c r="S11" s="151"/>
      <c r="T11" s="151"/>
      <c r="U11" s="151"/>
      <c r="V11" s="151"/>
      <c r="W11" s="151"/>
      <c r="X11" s="151"/>
      <c r="Y11" s="151"/>
      <c r="Z11" s="151"/>
      <c r="AA11" s="151"/>
      <c r="AB11" s="151"/>
      <c r="AC11" s="151"/>
      <c r="AD11" s="151"/>
      <c r="AE11" s="151"/>
      <c r="AF11" s="151"/>
      <c r="AG11" s="151"/>
      <c r="AH11" s="151"/>
      <c r="AI11" s="151"/>
      <c r="AJ11" s="151"/>
      <c r="AK11" s="151"/>
      <c r="AL11" s="151"/>
      <c r="AM11" s="151"/>
      <c r="AN11" s="151"/>
      <c r="AO11" s="151"/>
      <c r="AP11" s="151"/>
      <c r="AQ11" s="151"/>
      <c r="AR11" s="151"/>
      <c r="AS11" s="151"/>
      <c r="AT11" s="151"/>
      <c r="AU11" s="151"/>
      <c r="AV11" s="151"/>
      <c r="AW11" s="151"/>
      <c r="AX11" s="151"/>
      <c r="AY11" s="151"/>
      <c r="AZ11" s="151"/>
      <c r="BA11" s="151"/>
      <c r="BB11" s="151"/>
      <c r="BC11" s="151"/>
      <c r="BD11" s="151"/>
      <c r="BE11" s="151"/>
      <c r="BF11" s="151"/>
      <c r="BG11" s="151"/>
      <c r="BH11" s="151"/>
      <c r="BI11" s="151"/>
      <c r="BJ11" s="151"/>
      <c r="BK11" s="151"/>
      <c r="BL11" s="151"/>
      <c r="BM11" s="151"/>
      <c r="BN11" s="151"/>
      <c r="BO11" s="151"/>
      <c r="BP11" s="151"/>
      <c r="BQ11" s="151"/>
      <c r="BR11" s="151"/>
      <c r="BS11" s="151"/>
      <c r="BT11" s="151"/>
      <c r="BU11" s="151"/>
      <c r="BV11" s="151"/>
      <c r="BW11" s="151"/>
      <c r="BX11" s="151"/>
      <c r="BY11" s="151"/>
      <c r="BZ11" s="151"/>
      <c r="CA11" s="151"/>
      <c r="CB11" s="151"/>
      <c r="CC11" s="151"/>
      <c r="CD11" s="151"/>
      <c r="CE11" s="151"/>
      <c r="CF11" s="151"/>
      <c r="CG11" s="151"/>
      <c r="CH11" s="151"/>
      <c r="CI11" s="151"/>
      <c r="CJ11" s="151"/>
      <c r="CK11" s="151"/>
      <c r="CL11" s="151"/>
      <c r="CM11" s="151"/>
      <c r="CN11" s="151"/>
      <c r="CO11" s="151"/>
      <c r="CP11" s="151"/>
      <c r="CQ11" s="151"/>
      <c r="CR11" s="151"/>
      <c r="CS11" s="151"/>
      <c r="CT11" s="151"/>
      <c r="CU11" s="151"/>
      <c r="CV11" s="151"/>
      <c r="CW11" s="151"/>
      <c r="CX11" s="151"/>
      <c r="CY11" s="151"/>
      <c r="CZ11" s="151"/>
      <c r="DA11" s="151"/>
      <c r="DB11" s="151"/>
      <c r="DC11" s="151"/>
      <c r="DD11" s="151"/>
      <c r="DE11" s="151"/>
      <c r="DF11" s="151"/>
      <c r="DG11" s="151"/>
      <c r="DH11" s="151"/>
      <c r="DI11" s="151"/>
      <c r="DJ11" s="151"/>
      <c r="DK11" s="151"/>
      <c r="DL11" s="151"/>
      <c r="DM11" s="151"/>
      <c r="DN11" s="151"/>
      <c r="DO11" s="151"/>
      <c r="DP11" s="151"/>
      <c r="DQ11" s="151"/>
      <c r="DR11" s="151"/>
      <c r="DS11" s="151"/>
      <c r="DT11" s="151"/>
      <c r="DU11" s="151"/>
      <c r="DV11" s="151"/>
      <c r="DW11" s="151"/>
      <c r="DX11" s="151"/>
      <c r="DY11" s="151"/>
      <c r="DZ11" s="151"/>
      <c r="EA11" s="151"/>
      <c r="EB11" s="151"/>
      <c r="EC11" s="151"/>
      <c r="ED11" s="151"/>
      <c r="EE11" s="151"/>
      <c r="EF11" s="151"/>
      <c r="EG11" s="151"/>
      <c r="EH11" s="151"/>
      <c r="EI11" s="151"/>
      <c r="EJ11" s="151"/>
      <c r="EK11" s="151"/>
      <c r="EL11" s="151"/>
      <c r="EM11" s="151"/>
      <c r="EN11" s="151"/>
      <c r="EO11" s="151"/>
      <c r="EP11" s="151"/>
      <c r="EQ11" s="151"/>
      <c r="ER11" s="151"/>
      <c r="ES11" s="151"/>
      <c r="ET11" s="151"/>
      <c r="EU11" s="151"/>
      <c r="EV11" s="151"/>
      <c r="EW11" s="151"/>
      <c r="EX11" s="151"/>
      <c r="EY11" s="151"/>
      <c r="EZ11" s="151"/>
      <c r="FA11" s="151"/>
      <c r="FB11" s="151"/>
      <c r="FC11" s="151"/>
      <c r="FD11" s="151"/>
      <c r="FE11" s="151"/>
      <c r="FF11" s="151"/>
      <c r="FG11" s="151"/>
      <c r="FH11" s="151"/>
      <c r="FI11" s="151"/>
      <c r="FJ11" s="151"/>
      <c r="FK11" s="151"/>
      <c r="FL11" s="151"/>
      <c r="FM11" s="151"/>
      <c r="FN11" s="151"/>
      <c r="FO11" s="151"/>
      <c r="FP11" s="151"/>
      <c r="FQ11" s="151"/>
      <c r="FR11" s="151"/>
      <c r="FS11" s="151"/>
      <c r="FT11" s="151"/>
      <c r="FU11" s="151"/>
      <c r="FV11" s="151"/>
      <c r="FW11" s="151"/>
      <c r="FX11" s="151"/>
      <c r="FY11" s="151"/>
      <c r="FZ11" s="151"/>
      <c r="GA11" s="151"/>
      <c r="GB11" s="151"/>
      <c r="GC11" s="151"/>
      <c r="GD11" s="151"/>
      <c r="GE11" s="151"/>
      <c r="GF11" s="151"/>
      <c r="GG11" s="151"/>
      <c r="GH11" s="151"/>
      <c r="GI11" s="151"/>
      <c r="GJ11" s="151"/>
      <c r="GK11" s="151"/>
      <c r="GL11" s="151"/>
      <c r="GM11" s="151"/>
      <c r="GN11" s="151"/>
      <c r="GO11" s="151"/>
      <c r="GP11" s="151"/>
      <c r="GQ11" s="151"/>
      <c r="GR11" s="151"/>
      <c r="GS11" s="151"/>
      <c r="GT11" s="151"/>
      <c r="GU11" s="151"/>
      <c r="GV11" s="151"/>
      <c r="GW11" s="151"/>
      <c r="GX11" s="151"/>
      <c r="GY11" s="151"/>
      <c r="GZ11" s="151"/>
      <c r="HA11" s="151"/>
      <c r="HB11" s="151"/>
      <c r="HC11" s="151"/>
      <c r="HD11" s="151"/>
      <c r="HE11" s="151"/>
      <c r="HF11" s="151"/>
      <c r="HG11" s="151"/>
      <c r="HH11" s="151"/>
      <c r="HI11" s="151"/>
      <c r="HJ11" s="151"/>
      <c r="HK11" s="151"/>
      <c r="HL11" s="151"/>
      <c r="HM11" s="151"/>
      <c r="HN11" s="151"/>
      <c r="HO11" s="151"/>
    </row>
    <row r="12" spans="1:223" s="152" customFormat="1" ht="41.85" customHeight="1">
      <c r="A12" s="261" t="s">
        <v>346</v>
      </c>
      <c r="B12" s="262" t="s">
        <v>473</v>
      </c>
      <c r="C12" s="153">
        <f t="shared" si="0"/>
        <v>45262</v>
      </c>
      <c r="D12" s="154" t="str">
        <f t="shared" si="1"/>
        <v>Cumartesi</v>
      </c>
      <c r="E12" s="156" t="s">
        <v>474</v>
      </c>
      <c r="F12" s="151"/>
      <c r="G12" s="151"/>
      <c r="H12" s="151"/>
      <c r="I12" s="151"/>
      <c r="J12" s="151"/>
      <c r="K12" s="151"/>
      <c r="L12" s="151"/>
      <c r="M12" s="151"/>
      <c r="N12" s="151"/>
      <c r="O12" s="151"/>
      <c r="P12" s="151"/>
      <c r="Q12" s="151"/>
      <c r="R12" s="151"/>
      <c r="S12" s="151"/>
      <c r="T12" s="151"/>
      <c r="U12" s="151"/>
      <c r="V12" s="151"/>
      <c r="W12" s="151"/>
      <c r="X12" s="151"/>
      <c r="Y12" s="151"/>
      <c r="Z12" s="151"/>
      <c r="AA12" s="151"/>
      <c r="AB12" s="151"/>
      <c r="AC12" s="151"/>
      <c r="AD12" s="151"/>
      <c r="AE12" s="151"/>
      <c r="AF12" s="151"/>
      <c r="AG12" s="151"/>
      <c r="AH12" s="151"/>
      <c r="AI12" s="151"/>
      <c r="AJ12" s="151"/>
      <c r="AK12" s="151"/>
      <c r="AL12" s="151"/>
      <c r="AM12" s="151"/>
      <c r="AN12" s="151"/>
      <c r="AO12" s="151"/>
      <c r="AP12" s="151"/>
      <c r="AQ12" s="151"/>
      <c r="AR12" s="151"/>
      <c r="AS12" s="151"/>
      <c r="AT12" s="151"/>
      <c r="AU12" s="151"/>
      <c r="AV12" s="151"/>
      <c r="AW12" s="151"/>
      <c r="AX12" s="151"/>
      <c r="AY12" s="151"/>
      <c r="AZ12" s="151"/>
      <c r="BA12" s="151"/>
      <c r="BB12" s="151"/>
      <c r="BC12" s="151"/>
      <c r="BD12" s="151"/>
      <c r="BE12" s="151"/>
      <c r="BF12" s="151"/>
      <c r="BG12" s="151"/>
      <c r="BH12" s="151"/>
      <c r="BI12" s="151"/>
      <c r="BJ12" s="151"/>
      <c r="BK12" s="151"/>
      <c r="BL12" s="151"/>
      <c r="BM12" s="151"/>
      <c r="BN12" s="151"/>
      <c r="BO12" s="151"/>
      <c r="BP12" s="151"/>
      <c r="BQ12" s="151"/>
      <c r="BR12" s="151"/>
      <c r="BS12" s="151"/>
      <c r="BT12" s="151"/>
      <c r="BU12" s="151"/>
      <c r="BV12" s="151"/>
      <c r="BW12" s="151"/>
      <c r="BX12" s="151"/>
      <c r="BY12" s="151"/>
      <c r="BZ12" s="151"/>
      <c r="CA12" s="151"/>
      <c r="CB12" s="151"/>
      <c r="CC12" s="151"/>
      <c r="CD12" s="151"/>
      <c r="CE12" s="151"/>
      <c r="CF12" s="151"/>
      <c r="CG12" s="151"/>
      <c r="CH12" s="151"/>
      <c r="CI12" s="151"/>
      <c r="CJ12" s="151"/>
      <c r="CK12" s="151"/>
      <c r="CL12" s="151"/>
      <c r="CM12" s="151"/>
      <c r="CN12" s="151"/>
      <c r="CO12" s="151"/>
      <c r="CP12" s="151"/>
      <c r="CQ12" s="151"/>
      <c r="CR12" s="151"/>
      <c r="CS12" s="151"/>
      <c r="CT12" s="151"/>
      <c r="CU12" s="151"/>
      <c r="CV12" s="151"/>
      <c r="CW12" s="151"/>
      <c r="CX12" s="151"/>
      <c r="CY12" s="151"/>
      <c r="CZ12" s="151"/>
      <c r="DA12" s="151"/>
      <c r="DB12" s="151"/>
      <c r="DC12" s="151"/>
      <c r="DD12" s="151"/>
      <c r="DE12" s="151"/>
      <c r="DF12" s="151"/>
      <c r="DG12" s="151"/>
      <c r="DH12" s="151"/>
      <c r="DI12" s="151"/>
      <c r="DJ12" s="151"/>
      <c r="DK12" s="151"/>
      <c r="DL12" s="151"/>
      <c r="DM12" s="151"/>
      <c r="DN12" s="151"/>
      <c r="DO12" s="151"/>
      <c r="DP12" s="151"/>
      <c r="DQ12" s="151"/>
      <c r="DR12" s="151"/>
      <c r="DS12" s="151"/>
      <c r="DT12" s="151"/>
      <c r="DU12" s="151"/>
      <c r="DV12" s="151"/>
      <c r="DW12" s="151"/>
      <c r="DX12" s="151"/>
      <c r="DY12" s="151"/>
      <c r="DZ12" s="151"/>
      <c r="EA12" s="151"/>
      <c r="EB12" s="151"/>
      <c r="EC12" s="151"/>
      <c r="ED12" s="151"/>
      <c r="EE12" s="151"/>
      <c r="EF12" s="151"/>
      <c r="EG12" s="151"/>
      <c r="EH12" s="151"/>
      <c r="EI12" s="151"/>
      <c r="EJ12" s="151"/>
      <c r="EK12" s="151"/>
      <c r="EL12" s="151"/>
      <c r="EM12" s="151"/>
      <c r="EN12" s="151"/>
      <c r="EO12" s="151"/>
      <c r="EP12" s="151"/>
      <c r="EQ12" s="151"/>
      <c r="ER12" s="151"/>
      <c r="ES12" s="151"/>
      <c r="ET12" s="151"/>
      <c r="EU12" s="151"/>
      <c r="EV12" s="151"/>
      <c r="EW12" s="151"/>
      <c r="EX12" s="151"/>
      <c r="EY12" s="151"/>
      <c r="EZ12" s="151"/>
      <c r="FA12" s="151"/>
      <c r="FB12" s="151"/>
      <c r="FC12" s="151"/>
      <c r="FD12" s="151"/>
      <c r="FE12" s="151"/>
      <c r="FF12" s="151"/>
      <c r="FG12" s="151"/>
      <c r="FH12" s="151"/>
      <c r="FI12" s="151"/>
      <c r="FJ12" s="151"/>
      <c r="FK12" s="151"/>
      <c r="FL12" s="151"/>
      <c r="FM12" s="151"/>
      <c r="FN12" s="151"/>
      <c r="FO12" s="151"/>
      <c r="FP12" s="151"/>
      <c r="FQ12" s="151"/>
      <c r="FR12" s="151"/>
      <c r="FS12" s="151"/>
      <c r="FT12" s="151"/>
      <c r="FU12" s="151"/>
      <c r="FV12" s="151"/>
      <c r="FW12" s="151"/>
      <c r="FX12" s="151"/>
      <c r="FY12" s="151"/>
      <c r="FZ12" s="151"/>
      <c r="GA12" s="151"/>
      <c r="GB12" s="151"/>
      <c r="GC12" s="151"/>
      <c r="GD12" s="151"/>
      <c r="GE12" s="151"/>
      <c r="GF12" s="151"/>
      <c r="GG12" s="151"/>
      <c r="GH12" s="151"/>
      <c r="GI12" s="151"/>
      <c r="GJ12" s="151"/>
      <c r="GK12" s="151"/>
      <c r="GL12" s="151"/>
      <c r="GM12" s="151"/>
      <c r="GN12" s="151"/>
      <c r="GO12" s="151"/>
      <c r="GP12" s="151"/>
      <c r="GQ12" s="151"/>
      <c r="GR12" s="151"/>
      <c r="GS12" s="151"/>
      <c r="GT12" s="151"/>
      <c r="GU12" s="151"/>
      <c r="GV12" s="151"/>
      <c r="GW12" s="151"/>
      <c r="GX12" s="151"/>
      <c r="GY12" s="151"/>
      <c r="GZ12" s="151"/>
      <c r="HA12" s="151"/>
      <c r="HB12" s="151"/>
      <c r="HC12" s="151"/>
      <c r="HD12" s="151"/>
      <c r="HE12" s="151"/>
      <c r="HF12" s="151"/>
      <c r="HG12" s="151"/>
      <c r="HH12" s="151"/>
      <c r="HI12" s="151"/>
      <c r="HJ12" s="151"/>
      <c r="HK12" s="151"/>
      <c r="HL12" s="151"/>
      <c r="HM12" s="151"/>
      <c r="HN12" s="151"/>
      <c r="HO12" s="151"/>
    </row>
    <row r="13" spans="1:223" s="152" customFormat="1" ht="41.85" customHeight="1">
      <c r="A13" s="261" t="s">
        <v>346</v>
      </c>
      <c r="B13" s="262"/>
      <c r="C13" s="153">
        <f t="shared" si="0"/>
        <v>45269</v>
      </c>
      <c r="D13" s="154" t="str">
        <f t="shared" si="1"/>
        <v>Cumartesi</v>
      </c>
      <c r="E13" s="157" t="s">
        <v>475</v>
      </c>
      <c r="F13" s="151"/>
      <c r="G13" s="151"/>
      <c r="H13" s="151"/>
      <c r="I13" s="151"/>
      <c r="J13" s="151"/>
      <c r="K13" s="151"/>
      <c r="L13" s="151"/>
      <c r="M13" s="151"/>
      <c r="N13" s="151"/>
      <c r="O13" s="151"/>
      <c r="P13" s="151"/>
      <c r="Q13" s="151"/>
      <c r="R13" s="151"/>
      <c r="S13" s="151"/>
      <c r="T13" s="151"/>
      <c r="U13" s="151"/>
      <c r="V13" s="151"/>
      <c r="W13" s="151"/>
      <c r="X13" s="151"/>
      <c r="Y13" s="151"/>
      <c r="Z13" s="151"/>
      <c r="AA13" s="151"/>
      <c r="AB13" s="151"/>
      <c r="AC13" s="151"/>
      <c r="AD13" s="151"/>
      <c r="AE13" s="151"/>
      <c r="AF13" s="151"/>
      <c r="AG13" s="151"/>
      <c r="AH13" s="151"/>
      <c r="AI13" s="151"/>
      <c r="AJ13" s="151"/>
      <c r="AK13" s="151"/>
      <c r="AL13" s="151"/>
      <c r="AM13" s="151"/>
      <c r="AN13" s="151"/>
      <c r="AO13" s="151"/>
      <c r="AP13" s="151"/>
      <c r="AQ13" s="151"/>
      <c r="AR13" s="151"/>
      <c r="AS13" s="151"/>
      <c r="AT13" s="151"/>
      <c r="AU13" s="151"/>
      <c r="AV13" s="151"/>
      <c r="AW13" s="151"/>
      <c r="AX13" s="151"/>
      <c r="AY13" s="151"/>
      <c r="AZ13" s="151"/>
      <c r="BA13" s="151"/>
      <c r="BB13" s="151"/>
      <c r="BC13" s="151"/>
      <c r="BD13" s="151"/>
      <c r="BE13" s="151"/>
      <c r="BF13" s="151"/>
      <c r="BG13" s="151"/>
      <c r="BH13" s="151"/>
      <c r="BI13" s="151"/>
      <c r="BJ13" s="151"/>
      <c r="BK13" s="151"/>
      <c r="BL13" s="151"/>
      <c r="BM13" s="151"/>
      <c r="BN13" s="151"/>
      <c r="BO13" s="151"/>
      <c r="BP13" s="151"/>
      <c r="BQ13" s="151"/>
      <c r="BR13" s="151"/>
      <c r="BS13" s="151"/>
      <c r="BT13" s="151"/>
      <c r="BU13" s="151"/>
      <c r="BV13" s="151"/>
      <c r="BW13" s="151"/>
      <c r="BX13" s="151"/>
      <c r="BY13" s="151"/>
      <c r="BZ13" s="151"/>
      <c r="CA13" s="151"/>
      <c r="CB13" s="151"/>
      <c r="CC13" s="151"/>
      <c r="CD13" s="151"/>
      <c r="CE13" s="151"/>
      <c r="CF13" s="151"/>
      <c r="CG13" s="151"/>
      <c r="CH13" s="151"/>
      <c r="CI13" s="151"/>
      <c r="CJ13" s="151"/>
      <c r="CK13" s="151"/>
      <c r="CL13" s="151"/>
      <c r="CM13" s="151"/>
      <c r="CN13" s="151"/>
      <c r="CO13" s="151"/>
      <c r="CP13" s="151"/>
      <c r="CQ13" s="151"/>
      <c r="CR13" s="151"/>
      <c r="CS13" s="151"/>
      <c r="CT13" s="151"/>
      <c r="CU13" s="151"/>
      <c r="CV13" s="151"/>
      <c r="CW13" s="151"/>
      <c r="CX13" s="151"/>
      <c r="CY13" s="151"/>
      <c r="CZ13" s="151"/>
      <c r="DA13" s="151"/>
      <c r="DB13" s="151"/>
      <c r="DC13" s="151"/>
      <c r="DD13" s="151"/>
      <c r="DE13" s="151"/>
      <c r="DF13" s="151"/>
      <c r="DG13" s="151"/>
      <c r="DH13" s="151"/>
      <c r="DI13" s="151"/>
      <c r="DJ13" s="151"/>
      <c r="DK13" s="151"/>
      <c r="DL13" s="151"/>
      <c r="DM13" s="151"/>
      <c r="DN13" s="151"/>
      <c r="DO13" s="151"/>
      <c r="DP13" s="151"/>
      <c r="DQ13" s="151"/>
      <c r="DR13" s="151"/>
      <c r="DS13" s="151"/>
      <c r="DT13" s="151"/>
      <c r="DU13" s="151"/>
      <c r="DV13" s="151"/>
      <c r="DW13" s="151"/>
      <c r="DX13" s="151"/>
      <c r="DY13" s="151"/>
      <c r="DZ13" s="151"/>
      <c r="EA13" s="151"/>
      <c r="EB13" s="151"/>
      <c r="EC13" s="151"/>
      <c r="ED13" s="151"/>
      <c r="EE13" s="151"/>
      <c r="EF13" s="151"/>
      <c r="EG13" s="151"/>
      <c r="EH13" s="151"/>
      <c r="EI13" s="151"/>
      <c r="EJ13" s="151"/>
      <c r="EK13" s="151"/>
      <c r="EL13" s="151"/>
      <c r="EM13" s="151"/>
      <c r="EN13" s="151"/>
      <c r="EO13" s="151"/>
      <c r="EP13" s="151"/>
      <c r="EQ13" s="151"/>
      <c r="ER13" s="151"/>
      <c r="ES13" s="151"/>
      <c r="ET13" s="151"/>
      <c r="EU13" s="151"/>
      <c r="EV13" s="151"/>
      <c r="EW13" s="151"/>
      <c r="EX13" s="151"/>
      <c r="EY13" s="151"/>
      <c r="EZ13" s="151"/>
      <c r="FA13" s="151"/>
      <c r="FB13" s="151"/>
      <c r="FC13" s="151"/>
      <c r="FD13" s="151"/>
      <c r="FE13" s="151"/>
      <c r="FF13" s="151"/>
      <c r="FG13" s="151"/>
      <c r="FH13" s="151"/>
      <c r="FI13" s="151"/>
      <c r="FJ13" s="151"/>
      <c r="FK13" s="151"/>
      <c r="FL13" s="151"/>
      <c r="FM13" s="151"/>
      <c r="FN13" s="151"/>
      <c r="FO13" s="151"/>
      <c r="FP13" s="151"/>
      <c r="FQ13" s="151"/>
      <c r="FR13" s="151"/>
      <c r="FS13" s="151"/>
      <c r="FT13" s="151"/>
      <c r="FU13" s="151"/>
      <c r="FV13" s="151"/>
      <c r="FW13" s="151"/>
      <c r="FX13" s="151"/>
      <c r="FY13" s="151"/>
      <c r="FZ13" s="151"/>
      <c r="GA13" s="151"/>
      <c r="GB13" s="151"/>
      <c r="GC13" s="151"/>
      <c r="GD13" s="151"/>
      <c r="GE13" s="151"/>
      <c r="GF13" s="151"/>
      <c r="GG13" s="151"/>
      <c r="GH13" s="151"/>
      <c r="GI13" s="151"/>
      <c r="GJ13" s="151"/>
      <c r="GK13" s="151"/>
      <c r="GL13" s="151"/>
      <c r="GM13" s="151"/>
      <c r="GN13" s="151"/>
      <c r="GO13" s="151"/>
      <c r="GP13" s="151"/>
      <c r="GQ13" s="151"/>
      <c r="GR13" s="151"/>
      <c r="GS13" s="151"/>
      <c r="GT13" s="151"/>
      <c r="GU13" s="151"/>
      <c r="GV13" s="151"/>
      <c r="GW13" s="151"/>
      <c r="GX13" s="151"/>
      <c r="GY13" s="151"/>
      <c r="GZ13" s="151"/>
      <c r="HA13" s="151"/>
      <c r="HB13" s="151"/>
      <c r="HC13" s="151"/>
      <c r="HD13" s="151"/>
      <c r="HE13" s="151"/>
      <c r="HF13" s="151"/>
      <c r="HG13" s="151"/>
      <c r="HH13" s="151"/>
      <c r="HI13" s="151"/>
      <c r="HJ13" s="151"/>
      <c r="HK13" s="151"/>
      <c r="HL13" s="151"/>
      <c r="HM13" s="151"/>
      <c r="HN13" s="151"/>
      <c r="HO13" s="151"/>
    </row>
    <row r="14" spans="1:223" s="152" customFormat="1" ht="41.85" customHeight="1">
      <c r="A14" s="261"/>
      <c r="B14" s="261"/>
      <c r="C14" s="153">
        <f t="shared" si="0"/>
        <v>45276</v>
      </c>
      <c r="D14" s="154" t="str">
        <f t="shared" si="1"/>
        <v>Cumartesi</v>
      </c>
      <c r="E14" s="157" t="s">
        <v>476</v>
      </c>
      <c r="F14" s="151"/>
      <c r="G14" s="151"/>
      <c r="H14" s="151"/>
      <c r="I14" s="151"/>
      <c r="J14" s="151"/>
      <c r="K14" s="151"/>
      <c r="L14" s="151"/>
      <c r="M14" s="151"/>
      <c r="N14" s="151"/>
      <c r="O14" s="151"/>
      <c r="P14" s="151"/>
      <c r="Q14" s="151"/>
      <c r="R14" s="151"/>
      <c r="S14" s="151"/>
      <c r="T14" s="151"/>
      <c r="U14" s="151"/>
      <c r="V14" s="151"/>
      <c r="W14" s="151"/>
      <c r="X14" s="151"/>
      <c r="Y14" s="151"/>
      <c r="Z14" s="151"/>
      <c r="AA14" s="151"/>
      <c r="AB14" s="151"/>
      <c r="AC14" s="151"/>
      <c r="AD14" s="151"/>
      <c r="AE14" s="151"/>
      <c r="AF14" s="151"/>
      <c r="AG14" s="151"/>
      <c r="AH14" s="151"/>
      <c r="AI14" s="151"/>
      <c r="AJ14" s="151"/>
      <c r="AK14" s="151"/>
      <c r="AL14" s="151"/>
      <c r="AM14" s="151"/>
      <c r="AN14" s="151"/>
      <c r="AO14" s="151"/>
      <c r="AP14" s="151"/>
      <c r="AQ14" s="151"/>
      <c r="AR14" s="151"/>
      <c r="AS14" s="151"/>
      <c r="AT14" s="151"/>
      <c r="AU14" s="151"/>
      <c r="AV14" s="151"/>
      <c r="AW14" s="151"/>
      <c r="AX14" s="151"/>
      <c r="AY14" s="151"/>
      <c r="AZ14" s="151"/>
      <c r="BA14" s="151"/>
      <c r="BB14" s="151"/>
      <c r="BC14" s="151"/>
      <c r="BD14" s="151"/>
      <c r="BE14" s="151"/>
      <c r="BF14" s="151"/>
      <c r="BG14" s="151"/>
      <c r="BH14" s="151"/>
      <c r="BI14" s="151"/>
      <c r="BJ14" s="151"/>
      <c r="BK14" s="151"/>
      <c r="BL14" s="151"/>
      <c r="BM14" s="151"/>
      <c r="BN14" s="151"/>
      <c r="BO14" s="151"/>
      <c r="BP14" s="151"/>
      <c r="BQ14" s="151"/>
      <c r="BR14" s="151"/>
      <c r="BS14" s="151"/>
      <c r="BT14" s="151"/>
      <c r="BU14" s="151"/>
      <c r="BV14" s="151"/>
      <c r="BW14" s="151"/>
      <c r="BX14" s="151"/>
      <c r="BY14" s="151"/>
      <c r="BZ14" s="151"/>
      <c r="CA14" s="151"/>
      <c r="CB14" s="151"/>
      <c r="CC14" s="151"/>
      <c r="CD14" s="151"/>
      <c r="CE14" s="151"/>
      <c r="CF14" s="151"/>
      <c r="CG14" s="151"/>
      <c r="CH14" s="151"/>
      <c r="CI14" s="151"/>
      <c r="CJ14" s="151"/>
      <c r="CK14" s="151"/>
      <c r="CL14" s="151"/>
      <c r="CM14" s="151"/>
      <c r="CN14" s="151"/>
      <c r="CO14" s="151"/>
      <c r="CP14" s="151"/>
      <c r="CQ14" s="151"/>
      <c r="CR14" s="151"/>
      <c r="CS14" s="151"/>
      <c r="CT14" s="151"/>
      <c r="CU14" s="151"/>
      <c r="CV14" s="151"/>
      <c r="CW14" s="151"/>
      <c r="CX14" s="151"/>
      <c r="CY14" s="151"/>
      <c r="CZ14" s="151"/>
      <c r="DA14" s="151"/>
      <c r="DB14" s="151"/>
      <c r="DC14" s="151"/>
      <c r="DD14" s="151"/>
      <c r="DE14" s="151"/>
      <c r="DF14" s="151"/>
      <c r="DG14" s="151"/>
      <c r="DH14" s="151"/>
      <c r="DI14" s="151"/>
      <c r="DJ14" s="151"/>
      <c r="DK14" s="151"/>
      <c r="DL14" s="151"/>
      <c r="DM14" s="151"/>
      <c r="DN14" s="151"/>
      <c r="DO14" s="151"/>
      <c r="DP14" s="151"/>
      <c r="DQ14" s="151"/>
      <c r="DR14" s="151"/>
      <c r="DS14" s="151"/>
      <c r="DT14" s="151"/>
      <c r="DU14" s="151"/>
      <c r="DV14" s="151"/>
      <c r="DW14" s="151"/>
      <c r="DX14" s="151"/>
      <c r="DY14" s="151"/>
      <c r="DZ14" s="151"/>
      <c r="EA14" s="151"/>
      <c r="EB14" s="151"/>
      <c r="EC14" s="151"/>
      <c r="ED14" s="151"/>
      <c r="EE14" s="151"/>
      <c r="EF14" s="151"/>
      <c r="EG14" s="151"/>
      <c r="EH14" s="151"/>
      <c r="EI14" s="151"/>
      <c r="EJ14" s="151"/>
      <c r="EK14" s="151"/>
      <c r="EL14" s="151"/>
      <c r="EM14" s="151"/>
      <c r="EN14" s="151"/>
      <c r="EO14" s="151"/>
      <c r="EP14" s="151"/>
      <c r="EQ14" s="151"/>
      <c r="ER14" s="151"/>
      <c r="ES14" s="151"/>
      <c r="ET14" s="151"/>
      <c r="EU14" s="151"/>
      <c r="EV14" s="151"/>
      <c r="EW14" s="151"/>
      <c r="EX14" s="151"/>
      <c r="EY14" s="151"/>
      <c r="EZ14" s="151"/>
      <c r="FA14" s="151"/>
      <c r="FB14" s="151"/>
      <c r="FC14" s="151"/>
      <c r="FD14" s="151"/>
      <c r="FE14" s="151"/>
      <c r="FF14" s="151"/>
      <c r="FG14" s="151"/>
      <c r="FH14" s="151"/>
      <c r="FI14" s="151"/>
      <c r="FJ14" s="151"/>
      <c r="FK14" s="151"/>
      <c r="FL14" s="151"/>
      <c r="FM14" s="151"/>
      <c r="FN14" s="151"/>
      <c r="FO14" s="151"/>
      <c r="FP14" s="151"/>
      <c r="FQ14" s="151"/>
      <c r="FR14" s="151"/>
      <c r="FS14" s="151"/>
      <c r="FT14" s="151"/>
      <c r="FU14" s="151"/>
      <c r="FV14" s="151"/>
      <c r="FW14" s="151"/>
      <c r="FX14" s="151"/>
      <c r="FY14" s="151"/>
      <c r="FZ14" s="151"/>
      <c r="GA14" s="151"/>
      <c r="GB14" s="151"/>
      <c r="GC14" s="151"/>
      <c r="GD14" s="151"/>
      <c r="GE14" s="151"/>
      <c r="GF14" s="151"/>
      <c r="GG14" s="151"/>
      <c r="GH14" s="151"/>
      <c r="GI14" s="151"/>
      <c r="GJ14" s="151"/>
      <c r="GK14" s="151"/>
      <c r="GL14" s="151"/>
      <c r="GM14" s="151"/>
      <c r="GN14" s="151"/>
      <c r="GO14" s="151"/>
      <c r="GP14" s="151"/>
      <c r="GQ14" s="151"/>
      <c r="GR14" s="151"/>
      <c r="GS14" s="151"/>
      <c r="GT14" s="151"/>
      <c r="GU14" s="151"/>
      <c r="GV14" s="151"/>
      <c r="GW14" s="151"/>
      <c r="GX14" s="151"/>
      <c r="GY14" s="151"/>
      <c r="GZ14" s="151"/>
      <c r="HA14" s="151"/>
      <c r="HB14" s="151"/>
      <c r="HC14" s="151"/>
      <c r="HD14" s="151"/>
      <c r="HE14" s="151"/>
      <c r="HF14" s="151"/>
      <c r="HG14" s="151"/>
      <c r="HH14" s="151"/>
      <c r="HI14" s="151"/>
      <c r="HJ14" s="151"/>
      <c r="HK14" s="151"/>
      <c r="HL14" s="151"/>
      <c r="HM14" s="151"/>
      <c r="HN14" s="151"/>
      <c r="HO14" s="151"/>
    </row>
    <row r="15" spans="1:223" s="151" customFormat="1" ht="41.85" customHeight="1">
      <c r="A15" s="261"/>
      <c r="B15" s="261"/>
      <c r="C15" s="153">
        <f t="shared" si="0"/>
        <v>45283</v>
      </c>
      <c r="D15" s="154" t="str">
        <f t="shared" si="1"/>
        <v>Cumartesi</v>
      </c>
      <c r="E15" s="157" t="s">
        <v>477</v>
      </c>
    </row>
    <row r="16" spans="1:223" s="152" customFormat="1" ht="41.85" customHeight="1">
      <c r="A16" s="261"/>
      <c r="B16" s="261"/>
      <c r="C16" s="153">
        <f t="shared" si="0"/>
        <v>45290</v>
      </c>
      <c r="D16" s="154" t="str">
        <f t="shared" si="1"/>
        <v>Cumartesi</v>
      </c>
      <c r="E16" s="157" t="s">
        <v>478</v>
      </c>
      <c r="F16" s="151"/>
      <c r="G16" s="151"/>
      <c r="H16" s="151"/>
      <c r="I16" s="151"/>
      <c r="J16" s="151"/>
      <c r="K16" s="151"/>
      <c r="L16" s="151"/>
      <c r="M16" s="151"/>
      <c r="N16" s="151"/>
      <c r="O16" s="151"/>
      <c r="P16" s="151"/>
      <c r="Q16" s="151"/>
      <c r="R16" s="151"/>
      <c r="S16" s="151"/>
      <c r="T16" s="151"/>
      <c r="U16" s="151"/>
      <c r="V16" s="151"/>
      <c r="W16" s="151"/>
      <c r="X16" s="151"/>
      <c r="Y16" s="151"/>
      <c r="Z16" s="151"/>
      <c r="AA16" s="151"/>
      <c r="AB16" s="151"/>
      <c r="AC16" s="151"/>
      <c r="AD16" s="151"/>
      <c r="AE16" s="151"/>
      <c r="AF16" s="151"/>
      <c r="AG16" s="151"/>
      <c r="AH16" s="151"/>
      <c r="AI16" s="151"/>
      <c r="AJ16" s="151"/>
      <c r="AK16" s="151"/>
      <c r="AL16" s="151"/>
      <c r="AM16" s="151"/>
      <c r="AN16" s="151"/>
      <c r="AO16" s="151"/>
      <c r="AP16" s="151"/>
      <c r="AQ16" s="151"/>
      <c r="AR16" s="151"/>
      <c r="AS16" s="151"/>
      <c r="AT16" s="151"/>
      <c r="AU16" s="151"/>
      <c r="AV16" s="151"/>
      <c r="AW16" s="151"/>
      <c r="AX16" s="151"/>
      <c r="AY16" s="151"/>
      <c r="AZ16" s="151"/>
      <c r="BA16" s="151"/>
      <c r="BB16" s="151"/>
      <c r="BC16" s="151"/>
      <c r="BD16" s="151"/>
      <c r="BE16" s="151"/>
      <c r="BF16" s="151"/>
      <c r="BG16" s="151"/>
      <c r="BH16" s="151"/>
      <c r="BI16" s="151"/>
      <c r="BJ16" s="151"/>
      <c r="BK16" s="151"/>
      <c r="BL16" s="151"/>
      <c r="BM16" s="151"/>
      <c r="BN16" s="151"/>
      <c r="BO16" s="151"/>
      <c r="BP16" s="151"/>
      <c r="BQ16" s="151"/>
      <c r="BR16" s="151"/>
      <c r="BS16" s="151"/>
      <c r="BT16" s="151"/>
      <c r="BU16" s="151"/>
      <c r="BV16" s="151"/>
      <c r="BW16" s="151"/>
      <c r="BX16" s="151"/>
      <c r="BY16" s="151"/>
      <c r="BZ16" s="151"/>
      <c r="CA16" s="151"/>
      <c r="CB16" s="151"/>
      <c r="CC16" s="151"/>
      <c r="CD16" s="151"/>
      <c r="CE16" s="151"/>
      <c r="CF16" s="151"/>
      <c r="CG16" s="151"/>
      <c r="CH16" s="151"/>
      <c r="CI16" s="151"/>
      <c r="CJ16" s="151"/>
      <c r="CK16" s="151"/>
      <c r="CL16" s="151"/>
      <c r="CM16" s="151"/>
      <c r="CN16" s="151"/>
      <c r="CO16" s="151"/>
      <c r="CP16" s="151"/>
      <c r="CQ16" s="151"/>
      <c r="CR16" s="151"/>
      <c r="CS16" s="151"/>
      <c r="CT16" s="151"/>
      <c r="CU16" s="151"/>
      <c r="CV16" s="151"/>
      <c r="CW16" s="151"/>
      <c r="CX16" s="151"/>
      <c r="CY16" s="151"/>
      <c r="CZ16" s="151"/>
      <c r="DA16" s="151"/>
      <c r="DB16" s="151"/>
      <c r="DC16" s="151"/>
      <c r="DD16" s="151"/>
      <c r="DE16" s="151"/>
      <c r="DF16" s="151"/>
      <c r="DG16" s="151"/>
      <c r="DH16" s="151"/>
      <c r="DI16" s="151"/>
      <c r="DJ16" s="151"/>
      <c r="DK16" s="151"/>
      <c r="DL16" s="151"/>
      <c r="DM16" s="151"/>
      <c r="DN16" s="151"/>
      <c r="DO16" s="151"/>
      <c r="DP16" s="151"/>
      <c r="DQ16" s="151"/>
      <c r="DR16" s="151"/>
      <c r="DS16" s="151"/>
      <c r="DT16" s="151"/>
      <c r="DU16" s="151"/>
      <c r="DV16" s="151"/>
      <c r="DW16" s="151"/>
      <c r="DX16" s="151"/>
      <c r="DY16" s="151"/>
      <c r="DZ16" s="151"/>
      <c r="EA16" s="151"/>
      <c r="EB16" s="151"/>
      <c r="EC16" s="151"/>
      <c r="ED16" s="151"/>
      <c r="EE16" s="151"/>
      <c r="EF16" s="151"/>
      <c r="EG16" s="151"/>
      <c r="EH16" s="151"/>
      <c r="EI16" s="151"/>
      <c r="EJ16" s="151"/>
      <c r="EK16" s="151"/>
      <c r="EL16" s="151"/>
      <c r="EM16" s="151"/>
      <c r="EN16" s="151"/>
      <c r="EO16" s="151"/>
      <c r="EP16" s="151"/>
      <c r="EQ16" s="151"/>
      <c r="ER16" s="151"/>
      <c r="ES16" s="151"/>
      <c r="ET16" s="151"/>
      <c r="EU16" s="151"/>
      <c r="EV16" s="151"/>
      <c r="EW16" s="151"/>
      <c r="EX16" s="151"/>
      <c r="EY16" s="151"/>
      <c r="EZ16" s="151"/>
      <c r="FA16" s="151"/>
      <c r="FB16" s="151"/>
      <c r="FC16" s="151"/>
      <c r="FD16" s="151"/>
      <c r="FE16" s="151"/>
      <c r="FF16" s="151"/>
      <c r="FG16" s="151"/>
      <c r="FH16" s="151"/>
      <c r="FI16" s="151"/>
      <c r="FJ16" s="151"/>
      <c r="FK16" s="151"/>
      <c r="FL16" s="151"/>
      <c r="FM16" s="151"/>
      <c r="FN16" s="151"/>
      <c r="FO16" s="151"/>
      <c r="FP16" s="151"/>
      <c r="FQ16" s="151"/>
      <c r="FR16" s="151"/>
      <c r="FS16" s="151"/>
      <c r="FT16" s="151"/>
      <c r="FU16" s="151"/>
      <c r="FV16" s="151"/>
      <c r="FW16" s="151"/>
      <c r="FX16" s="151"/>
      <c r="FY16" s="151"/>
      <c r="FZ16" s="151"/>
      <c r="GA16" s="151"/>
      <c r="GB16" s="151"/>
      <c r="GC16" s="151"/>
      <c r="GD16" s="151"/>
      <c r="GE16" s="151"/>
      <c r="GF16" s="151"/>
      <c r="GG16" s="151"/>
      <c r="GH16" s="151"/>
      <c r="GI16" s="151"/>
      <c r="GJ16" s="151"/>
      <c r="GK16" s="151"/>
      <c r="GL16" s="151"/>
      <c r="GM16" s="151"/>
      <c r="GN16" s="151"/>
      <c r="GO16" s="151"/>
      <c r="GP16" s="151"/>
      <c r="GQ16" s="151"/>
      <c r="GR16" s="151"/>
      <c r="GS16" s="151"/>
      <c r="GT16" s="151"/>
      <c r="GU16" s="151"/>
      <c r="GV16" s="151"/>
      <c r="GW16" s="151"/>
      <c r="GX16" s="151"/>
      <c r="GY16" s="151"/>
      <c r="GZ16" s="151"/>
      <c r="HA16" s="151"/>
      <c r="HB16" s="151"/>
      <c r="HC16" s="151"/>
      <c r="HD16" s="151"/>
      <c r="HE16" s="151"/>
      <c r="HF16" s="151"/>
      <c r="HG16" s="151"/>
      <c r="HH16" s="151"/>
      <c r="HI16" s="151"/>
      <c r="HJ16" s="151"/>
      <c r="HK16" s="151"/>
      <c r="HL16" s="151"/>
      <c r="HM16" s="151"/>
      <c r="HN16" s="151"/>
      <c r="HO16" s="151"/>
    </row>
    <row r="17" spans="1:5" ht="15.75" customHeight="1">
      <c r="A17" s="33"/>
      <c r="B17" s="33"/>
      <c r="C17" s="33"/>
      <c r="D17" s="33"/>
      <c r="E17" s="33"/>
    </row>
    <row r="19" spans="1:5" ht="30.6" customHeight="1">
      <c r="E19" s="158" t="s">
        <v>32</v>
      </c>
    </row>
    <row r="20" spans="1:5" ht="22.5">
      <c r="E20" s="159"/>
    </row>
    <row r="21" spans="1:5" ht="18.75">
      <c r="E21" s="28" t="s">
        <v>569</v>
      </c>
    </row>
    <row r="22" spans="1:5" ht="18.75">
      <c r="E22" s="28" t="s">
        <v>636</v>
      </c>
    </row>
  </sheetData>
  <mergeCells count="8">
    <mergeCell ref="A12:A16"/>
    <mergeCell ref="B12:B16"/>
    <mergeCell ref="A1:E1"/>
    <mergeCell ref="A2:E2"/>
    <mergeCell ref="A4:A7"/>
    <mergeCell ref="B4:B7"/>
    <mergeCell ref="A8:A11"/>
    <mergeCell ref="B8:B11"/>
  </mergeCells>
  <printOptions horizontalCentered="1"/>
  <pageMargins left="0.19685039370078741" right="0.19685039370078741" top="0.74803149606299213" bottom="0.15748031496062992" header="0.51181102362204722" footer="0.51181102362204722"/>
  <pageSetup scale="54" orientation="landscape" r:id="rId1"/>
</worksheet>
</file>

<file path=xl/worksheets/sheet11.xml><?xml version="1.0" encoding="utf-8"?>
<worksheet xmlns="http://schemas.openxmlformats.org/spreadsheetml/2006/main" xmlns:r="http://schemas.openxmlformats.org/officeDocument/2006/relationships">
  <sheetPr>
    <pageSetUpPr fitToPage="1"/>
  </sheetPr>
  <dimension ref="A1:D24"/>
  <sheetViews>
    <sheetView view="pageBreakPreview" zoomScale="140" zoomScaleNormal="110" zoomScalePageLayoutView="140" workbookViewId="0">
      <selection activeCell="A2" sqref="A2:D2"/>
    </sheetView>
  </sheetViews>
  <sheetFormatPr defaultColWidth="9.28515625" defaultRowHeight="15"/>
  <cols>
    <col min="1" max="1" width="13.85546875" customWidth="1"/>
    <col min="2" max="2" width="17.5703125" customWidth="1"/>
    <col min="3" max="3" width="13.28515625" customWidth="1"/>
    <col min="4" max="4" width="94.85546875" customWidth="1"/>
  </cols>
  <sheetData>
    <row r="1" spans="1:4" ht="20.25">
      <c r="A1" s="256" t="s">
        <v>479</v>
      </c>
      <c r="B1" s="256"/>
      <c r="C1" s="256"/>
      <c r="D1" s="256"/>
    </row>
    <row r="2" spans="1:4" ht="58.9" customHeight="1">
      <c r="A2" s="265" t="s">
        <v>650</v>
      </c>
      <c r="B2" s="265"/>
      <c r="C2" s="265"/>
      <c r="D2" s="265"/>
    </row>
    <row r="3" spans="1:4" s="162" customFormat="1" ht="23.25" customHeight="1">
      <c r="A3" s="161" t="s">
        <v>63</v>
      </c>
      <c r="B3" s="161" t="s">
        <v>334</v>
      </c>
      <c r="C3" s="161" t="s">
        <v>1</v>
      </c>
      <c r="D3" s="161" t="s">
        <v>335</v>
      </c>
    </row>
    <row r="4" spans="1:4" s="162" customFormat="1" ht="26.25" customHeight="1">
      <c r="A4" s="246" t="s">
        <v>336</v>
      </c>
      <c r="B4" s="92">
        <v>45200</v>
      </c>
      <c r="C4" s="163" t="s">
        <v>480</v>
      </c>
      <c r="D4" s="94" t="s">
        <v>481</v>
      </c>
    </row>
    <row r="5" spans="1:4" s="162" customFormat="1" ht="20.85" customHeight="1">
      <c r="A5" s="246"/>
      <c r="B5" s="92">
        <f t="shared" ref="B5:B17" si="0">B4+7</f>
        <v>45207</v>
      </c>
      <c r="C5" s="163" t="s">
        <v>480</v>
      </c>
      <c r="D5" s="94" t="s">
        <v>482</v>
      </c>
    </row>
    <row r="6" spans="1:4" s="162" customFormat="1" ht="26.25" customHeight="1">
      <c r="A6" s="246"/>
      <c r="B6" s="92">
        <f t="shared" si="0"/>
        <v>45214</v>
      </c>
      <c r="C6" s="163" t="s">
        <v>480</v>
      </c>
      <c r="D6" s="94" t="s">
        <v>483</v>
      </c>
    </row>
    <row r="7" spans="1:4" s="162" customFormat="1" ht="26.25" customHeight="1">
      <c r="A7" s="246"/>
      <c r="B7" s="92">
        <f t="shared" si="0"/>
        <v>45221</v>
      </c>
      <c r="C7" s="163" t="s">
        <v>480</v>
      </c>
      <c r="D7" s="94" t="s">
        <v>484</v>
      </c>
    </row>
    <row r="8" spans="1:4" s="162" customFormat="1" ht="25.5" customHeight="1">
      <c r="A8" s="246"/>
      <c r="B8" s="92">
        <f t="shared" si="0"/>
        <v>45228</v>
      </c>
      <c r="C8" s="163" t="s">
        <v>480</v>
      </c>
      <c r="D8" s="164" t="s">
        <v>485</v>
      </c>
    </row>
    <row r="9" spans="1:4" s="162" customFormat="1" ht="25.5" customHeight="1">
      <c r="A9" s="246" t="s">
        <v>341</v>
      </c>
      <c r="B9" s="92">
        <f t="shared" si="0"/>
        <v>45235</v>
      </c>
      <c r="C9" s="163" t="s">
        <v>480</v>
      </c>
      <c r="D9" s="164" t="s">
        <v>486</v>
      </c>
    </row>
    <row r="10" spans="1:4" s="162" customFormat="1" ht="25.5" customHeight="1">
      <c r="A10" s="246"/>
      <c r="B10" s="92">
        <f t="shared" si="0"/>
        <v>45242</v>
      </c>
      <c r="C10" s="163" t="s">
        <v>480</v>
      </c>
      <c r="D10" s="164" t="s">
        <v>487</v>
      </c>
    </row>
    <row r="11" spans="1:4" s="162" customFormat="1" ht="25.5" customHeight="1">
      <c r="A11" s="246"/>
      <c r="B11" s="92">
        <f t="shared" si="0"/>
        <v>45249</v>
      </c>
      <c r="C11" s="163" t="s">
        <v>480</v>
      </c>
      <c r="D11" s="164" t="s">
        <v>488</v>
      </c>
    </row>
    <row r="12" spans="1:4" s="162" customFormat="1" ht="25.5" customHeight="1">
      <c r="A12" s="246"/>
      <c r="B12" s="92">
        <f t="shared" si="0"/>
        <v>45256</v>
      </c>
      <c r="C12" s="163" t="s">
        <v>480</v>
      </c>
      <c r="D12" s="164" t="s">
        <v>489</v>
      </c>
    </row>
    <row r="13" spans="1:4" s="162" customFormat="1" ht="26.25" customHeight="1">
      <c r="A13" s="246" t="s">
        <v>346</v>
      </c>
      <c r="B13" s="92">
        <f t="shared" si="0"/>
        <v>45263</v>
      </c>
      <c r="C13" s="163" t="s">
        <v>480</v>
      </c>
      <c r="D13" s="164" t="s">
        <v>490</v>
      </c>
    </row>
    <row r="14" spans="1:4" s="162" customFormat="1" ht="26.25" customHeight="1">
      <c r="A14" s="246"/>
      <c r="B14" s="92">
        <f t="shared" si="0"/>
        <v>45270</v>
      </c>
      <c r="C14" s="163" t="s">
        <v>480</v>
      </c>
      <c r="D14" s="164" t="s">
        <v>491</v>
      </c>
    </row>
    <row r="15" spans="1:4" s="162" customFormat="1" ht="24" customHeight="1">
      <c r="A15" s="246"/>
      <c r="B15" s="92">
        <f t="shared" si="0"/>
        <v>45277</v>
      </c>
      <c r="C15" s="163" t="s">
        <v>480</v>
      </c>
      <c r="D15" s="9" t="s">
        <v>492</v>
      </c>
    </row>
    <row r="16" spans="1:4" s="167" customFormat="1" ht="26.25" customHeight="1">
      <c r="A16" s="246"/>
      <c r="B16" s="92">
        <f t="shared" si="0"/>
        <v>45284</v>
      </c>
      <c r="C16" s="165" t="s">
        <v>480</v>
      </c>
      <c r="D16" s="166" t="s">
        <v>493</v>
      </c>
    </row>
    <row r="17" spans="1:4" s="167" customFormat="1" ht="26.25" customHeight="1">
      <c r="A17" s="246"/>
      <c r="B17" s="92">
        <f t="shared" si="0"/>
        <v>45291</v>
      </c>
      <c r="C17" s="165" t="s">
        <v>480</v>
      </c>
      <c r="D17" s="166" t="s">
        <v>494</v>
      </c>
    </row>
    <row r="18" spans="1:4" ht="18.75">
      <c r="A18" s="168"/>
      <c r="B18" s="168"/>
      <c r="C18" s="168"/>
      <c r="D18" s="168"/>
    </row>
    <row r="19" spans="1:4" ht="18.75">
      <c r="A19" s="168"/>
      <c r="B19" s="168"/>
      <c r="C19" s="168"/>
      <c r="D19" s="27" t="s">
        <v>32</v>
      </c>
    </row>
    <row r="20" spans="1:4" ht="17.850000000000001" customHeight="1">
      <c r="A20" s="168"/>
      <c r="B20" s="168"/>
      <c r="C20" s="168"/>
      <c r="D20" s="147"/>
    </row>
    <row r="21" spans="1:4" ht="18.75">
      <c r="A21" s="168"/>
      <c r="B21" s="168"/>
      <c r="C21" s="168"/>
      <c r="D21" s="28" t="s">
        <v>569</v>
      </c>
    </row>
    <row r="22" spans="1:4" ht="18.75">
      <c r="A22" s="169"/>
      <c r="B22" s="169"/>
      <c r="C22" s="169"/>
      <c r="D22" s="28" t="s">
        <v>636</v>
      </c>
    </row>
    <row r="23" spans="1:4" ht="18.75">
      <c r="A23" s="170"/>
      <c r="B23" s="170"/>
      <c r="C23" s="170"/>
      <c r="D23" s="171"/>
    </row>
    <row r="24" spans="1:4" ht="15.75">
      <c r="A24" s="170"/>
      <c r="B24" s="170"/>
      <c r="C24" s="170"/>
      <c r="D24" s="170"/>
    </row>
  </sheetData>
  <mergeCells count="5">
    <mergeCell ref="A1:D1"/>
    <mergeCell ref="A2:D2"/>
    <mergeCell ref="A4:A8"/>
    <mergeCell ref="A9:A12"/>
    <mergeCell ref="A13:A17"/>
  </mergeCells>
  <printOptions horizontalCentered="1"/>
  <pageMargins left="0.23622047244094491" right="0.23622047244094491" top="0.31496062992125984" bottom="0.31496062992125984" header="0.51181102362204722" footer="0.51181102362204722"/>
  <pageSetup paperSize="9" orientation="landscape" r:id="rId1"/>
</worksheet>
</file>

<file path=xl/worksheets/sheet12.xml><?xml version="1.0" encoding="utf-8"?>
<worksheet xmlns="http://schemas.openxmlformats.org/spreadsheetml/2006/main" xmlns:r="http://schemas.openxmlformats.org/officeDocument/2006/relationships">
  <dimension ref="A1:D26"/>
  <sheetViews>
    <sheetView view="pageBreakPreview" zoomScale="140" zoomScaleNormal="110" zoomScalePageLayoutView="140" workbookViewId="0">
      <selection activeCell="A2" sqref="A2:D2"/>
    </sheetView>
  </sheetViews>
  <sheetFormatPr defaultColWidth="9.28515625" defaultRowHeight="15"/>
  <cols>
    <col min="1" max="1" width="12.5703125" customWidth="1"/>
    <col min="2" max="2" width="14.140625" customWidth="1"/>
    <col min="3" max="3" width="10.140625" customWidth="1"/>
    <col min="4" max="4" width="102.85546875" customWidth="1"/>
  </cols>
  <sheetData>
    <row r="1" spans="1:4" ht="20.25">
      <c r="A1" s="256" t="s">
        <v>495</v>
      </c>
      <c r="B1" s="256"/>
      <c r="C1" s="256"/>
      <c r="D1" s="256"/>
    </row>
    <row r="2" spans="1:4" ht="57.75" customHeight="1">
      <c r="A2" s="265" t="s">
        <v>649</v>
      </c>
      <c r="B2" s="265"/>
      <c r="C2" s="265"/>
      <c r="D2" s="265"/>
    </row>
    <row r="3" spans="1:4" s="162" customFormat="1" ht="21.75" customHeight="1">
      <c r="A3" s="91" t="s">
        <v>63</v>
      </c>
      <c r="B3" s="91" t="s">
        <v>334</v>
      </c>
      <c r="C3" s="91" t="s">
        <v>1</v>
      </c>
      <c r="D3" s="91" t="s">
        <v>335</v>
      </c>
    </row>
    <row r="4" spans="1:4" s="162" customFormat="1" ht="31.15" customHeight="1">
      <c r="A4" s="266" t="s">
        <v>336</v>
      </c>
      <c r="B4" s="92">
        <v>45201</v>
      </c>
      <c r="C4" s="10" t="s">
        <v>7</v>
      </c>
      <c r="D4" s="102" t="s">
        <v>496</v>
      </c>
    </row>
    <row r="5" spans="1:4" s="162" customFormat="1" ht="31.15" customHeight="1">
      <c r="A5" s="266"/>
      <c r="B5" s="92">
        <f t="shared" ref="B5:B16" si="0">B4+7</f>
        <v>45208</v>
      </c>
      <c r="C5" s="10" t="s">
        <v>7</v>
      </c>
      <c r="D5" s="102" t="s">
        <v>497</v>
      </c>
    </row>
    <row r="6" spans="1:4" s="162" customFormat="1" ht="31.15" customHeight="1">
      <c r="A6" s="266"/>
      <c r="B6" s="92">
        <f t="shared" si="0"/>
        <v>45215</v>
      </c>
      <c r="C6" s="10" t="s">
        <v>7</v>
      </c>
      <c r="D6" s="102" t="s">
        <v>498</v>
      </c>
    </row>
    <row r="7" spans="1:4" s="162" customFormat="1" ht="31.15" customHeight="1">
      <c r="A7" s="266"/>
      <c r="B7" s="92">
        <f t="shared" si="0"/>
        <v>45222</v>
      </c>
      <c r="C7" s="10" t="s">
        <v>7</v>
      </c>
      <c r="D7" s="102" t="s">
        <v>499</v>
      </c>
    </row>
    <row r="8" spans="1:4" s="162" customFormat="1" ht="31.15" customHeight="1">
      <c r="A8" s="266"/>
      <c r="B8" s="92">
        <f t="shared" si="0"/>
        <v>45229</v>
      </c>
      <c r="C8" s="10" t="s">
        <v>7</v>
      </c>
      <c r="D8" s="102" t="s">
        <v>500</v>
      </c>
    </row>
    <row r="9" spans="1:4" s="162" customFormat="1" ht="25.5" customHeight="1">
      <c r="A9" s="266" t="s">
        <v>341</v>
      </c>
      <c r="B9" s="92">
        <f t="shared" si="0"/>
        <v>45236</v>
      </c>
      <c r="C9" s="10" t="s">
        <v>7</v>
      </c>
      <c r="D9" s="102" t="s">
        <v>501</v>
      </c>
    </row>
    <row r="10" spans="1:4" s="162" customFormat="1" ht="25.5" customHeight="1">
      <c r="A10" s="266"/>
      <c r="B10" s="92">
        <f t="shared" si="0"/>
        <v>45243</v>
      </c>
      <c r="C10" s="10" t="s">
        <v>7</v>
      </c>
      <c r="D10" s="102" t="s">
        <v>502</v>
      </c>
    </row>
    <row r="11" spans="1:4" s="162" customFormat="1" ht="25.5" customHeight="1">
      <c r="A11" s="266"/>
      <c r="B11" s="92">
        <f t="shared" si="0"/>
        <v>45250</v>
      </c>
      <c r="C11" s="10" t="s">
        <v>7</v>
      </c>
      <c r="D11" s="102" t="s">
        <v>503</v>
      </c>
    </row>
    <row r="12" spans="1:4" s="162" customFormat="1" ht="25.5" customHeight="1">
      <c r="A12" s="266"/>
      <c r="B12" s="92">
        <f t="shared" si="0"/>
        <v>45257</v>
      </c>
      <c r="C12" s="10" t="s">
        <v>7</v>
      </c>
      <c r="D12" s="102" t="s">
        <v>504</v>
      </c>
    </row>
    <row r="13" spans="1:4" s="162" customFormat="1" ht="25.5" customHeight="1">
      <c r="A13" s="266" t="s">
        <v>346</v>
      </c>
      <c r="B13" s="92">
        <f t="shared" si="0"/>
        <v>45264</v>
      </c>
      <c r="C13" s="10" t="s">
        <v>7</v>
      </c>
      <c r="D13" s="102" t="s">
        <v>505</v>
      </c>
    </row>
    <row r="14" spans="1:4" s="162" customFormat="1" ht="25.5" customHeight="1">
      <c r="A14" s="266"/>
      <c r="B14" s="92">
        <f t="shared" si="0"/>
        <v>45271</v>
      </c>
      <c r="C14" s="10" t="s">
        <v>7</v>
      </c>
      <c r="D14" s="102" t="s">
        <v>506</v>
      </c>
    </row>
    <row r="15" spans="1:4" s="162" customFormat="1" ht="25.5" customHeight="1">
      <c r="A15" s="266"/>
      <c r="B15" s="92">
        <f t="shared" si="0"/>
        <v>45278</v>
      </c>
      <c r="C15" s="10" t="s">
        <v>7</v>
      </c>
      <c r="D15" s="102" t="s">
        <v>507</v>
      </c>
    </row>
    <row r="16" spans="1:4" s="162" customFormat="1" ht="25.5" customHeight="1">
      <c r="A16" s="266"/>
      <c r="B16" s="92">
        <f t="shared" si="0"/>
        <v>45285</v>
      </c>
      <c r="C16" s="10" t="s">
        <v>7</v>
      </c>
      <c r="D16" s="102" t="s">
        <v>508</v>
      </c>
    </row>
    <row r="17" spans="1:4" ht="18.75">
      <c r="A17" s="168"/>
      <c r="B17" s="168"/>
      <c r="C17" s="168"/>
      <c r="D17" s="168"/>
    </row>
    <row r="18" spans="1:4" ht="18.75">
      <c r="A18" s="168"/>
      <c r="B18" s="168"/>
      <c r="C18" s="168"/>
      <c r="D18" s="27" t="s">
        <v>32</v>
      </c>
    </row>
    <row r="19" spans="1:4" ht="35.1" customHeight="1">
      <c r="A19" s="168"/>
      <c r="B19" s="168"/>
      <c r="C19" s="168"/>
      <c r="D19" s="147"/>
    </row>
    <row r="20" spans="1:4" ht="18.75">
      <c r="A20" s="168"/>
      <c r="B20" s="168"/>
      <c r="C20" s="168"/>
      <c r="D20" s="28" t="s">
        <v>569</v>
      </c>
    </row>
    <row r="21" spans="1:4" ht="18.75">
      <c r="A21" s="168"/>
      <c r="B21" s="168"/>
      <c r="C21" s="168"/>
      <c r="D21" s="28" t="s">
        <v>636</v>
      </c>
    </row>
    <row r="22" spans="1:4" ht="18.75">
      <c r="A22" s="168"/>
      <c r="B22" s="168"/>
      <c r="C22" s="168"/>
    </row>
    <row r="23" spans="1:4" ht="18.75">
      <c r="A23" s="168"/>
      <c r="B23" s="168"/>
      <c r="C23" s="168"/>
      <c r="D23" s="168"/>
    </row>
    <row r="24" spans="1:4" ht="18.75">
      <c r="A24" s="168"/>
      <c r="B24" s="168"/>
      <c r="C24" s="168"/>
      <c r="D24" s="168"/>
    </row>
    <row r="25" spans="1:4" ht="18.75">
      <c r="A25" s="171"/>
      <c r="B25" s="171"/>
      <c r="C25" s="171"/>
      <c r="D25" s="171"/>
    </row>
    <row r="26" spans="1:4" ht="15.75">
      <c r="A26" s="170"/>
      <c r="B26" s="170"/>
      <c r="C26" s="170"/>
      <c r="D26" s="170"/>
    </row>
  </sheetData>
  <mergeCells count="5">
    <mergeCell ref="A1:D1"/>
    <mergeCell ref="A2:D2"/>
    <mergeCell ref="A4:A8"/>
    <mergeCell ref="A9:A12"/>
    <mergeCell ref="A13:A16"/>
  </mergeCells>
  <printOptions horizontalCentered="1"/>
  <pageMargins left="0.23622047244094491" right="0.23622047244094491" top="0.31496062992125984" bottom="0.31496062992125984" header="0.51181102362204722" footer="0.51181102362204722"/>
  <pageSetup paperSize="9" scale="98" orientation="landscape" r:id="rId1"/>
</worksheet>
</file>

<file path=xl/worksheets/sheet13.xml><?xml version="1.0" encoding="utf-8"?>
<worksheet xmlns="http://schemas.openxmlformats.org/spreadsheetml/2006/main" xmlns:r="http://schemas.openxmlformats.org/officeDocument/2006/relationships">
  <dimension ref="A1:D22"/>
  <sheetViews>
    <sheetView tabSelected="1" view="pageBreakPreview" zoomScale="140" zoomScaleNormal="110" zoomScalePageLayoutView="140" workbookViewId="0">
      <selection activeCell="A2" sqref="A2:D2"/>
    </sheetView>
  </sheetViews>
  <sheetFormatPr defaultColWidth="9.28515625" defaultRowHeight="15"/>
  <cols>
    <col min="1" max="1" width="11.7109375" customWidth="1"/>
    <col min="2" max="2" width="16.140625" customWidth="1"/>
    <col min="3" max="3" width="9.5703125" customWidth="1"/>
    <col min="4" max="4" width="102.85546875" customWidth="1"/>
  </cols>
  <sheetData>
    <row r="1" spans="1:4" ht="24" customHeight="1">
      <c r="A1" s="256" t="s">
        <v>509</v>
      </c>
      <c r="B1" s="256"/>
      <c r="C1" s="256"/>
      <c r="D1" s="256"/>
    </row>
    <row r="2" spans="1:4" ht="59.65" customHeight="1">
      <c r="A2" s="267" t="s">
        <v>648</v>
      </c>
      <c r="B2" s="267"/>
      <c r="C2" s="267"/>
      <c r="D2" s="267"/>
    </row>
    <row r="3" spans="1:4" s="162" customFormat="1" ht="35.25" customHeight="1">
      <c r="A3" s="91" t="s">
        <v>63</v>
      </c>
      <c r="B3" s="91" t="s">
        <v>334</v>
      </c>
      <c r="C3" s="91" t="s">
        <v>1</v>
      </c>
      <c r="D3" s="91" t="s">
        <v>335</v>
      </c>
    </row>
    <row r="4" spans="1:4" s="162" customFormat="1" ht="26.25" customHeight="1">
      <c r="A4" s="266" t="s">
        <v>336</v>
      </c>
      <c r="B4" s="92">
        <v>45202</v>
      </c>
      <c r="C4" s="10" t="s">
        <v>14</v>
      </c>
      <c r="D4" s="102" t="s">
        <v>510</v>
      </c>
    </row>
    <row r="5" spans="1:4" s="162" customFormat="1" ht="26.25" customHeight="1">
      <c r="A5" s="266"/>
      <c r="B5" s="92">
        <f t="shared" ref="B5:B16" si="0">B4+7</f>
        <v>45209</v>
      </c>
      <c r="C5" s="10" t="s">
        <v>14</v>
      </c>
      <c r="D5" s="102" t="s">
        <v>511</v>
      </c>
    </row>
    <row r="6" spans="1:4" s="162" customFormat="1" ht="26.25" customHeight="1">
      <c r="A6" s="266"/>
      <c r="B6" s="92">
        <f t="shared" si="0"/>
        <v>45216</v>
      </c>
      <c r="C6" s="10" t="s">
        <v>14</v>
      </c>
      <c r="D6" s="102" t="s">
        <v>512</v>
      </c>
    </row>
    <row r="7" spans="1:4" s="162" customFormat="1" ht="26.25" customHeight="1">
      <c r="A7" s="266"/>
      <c r="B7" s="92">
        <f t="shared" si="0"/>
        <v>45223</v>
      </c>
      <c r="C7" s="10" t="s">
        <v>14</v>
      </c>
      <c r="D7" s="172" t="s">
        <v>513</v>
      </c>
    </row>
    <row r="8" spans="1:4" s="162" customFormat="1" ht="26.25" customHeight="1">
      <c r="A8" s="266" t="s">
        <v>341</v>
      </c>
      <c r="B8" s="92">
        <f t="shared" si="0"/>
        <v>45230</v>
      </c>
      <c r="C8" s="10" t="s">
        <v>14</v>
      </c>
      <c r="D8" s="172" t="s">
        <v>514</v>
      </c>
    </row>
    <row r="9" spans="1:4" s="162" customFormat="1" ht="26.25" customHeight="1">
      <c r="A9" s="266" t="s">
        <v>341</v>
      </c>
      <c r="B9" s="92">
        <f t="shared" si="0"/>
        <v>45237</v>
      </c>
      <c r="C9" s="10" t="s">
        <v>14</v>
      </c>
      <c r="D9" s="172" t="s">
        <v>515</v>
      </c>
    </row>
    <row r="10" spans="1:4" s="162" customFormat="1" ht="26.25" customHeight="1">
      <c r="A10" s="266"/>
      <c r="B10" s="92">
        <f t="shared" si="0"/>
        <v>45244</v>
      </c>
      <c r="C10" s="10" t="s">
        <v>14</v>
      </c>
      <c r="D10" s="172" t="s">
        <v>516</v>
      </c>
    </row>
    <row r="11" spans="1:4" s="162" customFormat="1" ht="26.25" customHeight="1">
      <c r="A11" s="266"/>
      <c r="B11" s="92">
        <f t="shared" si="0"/>
        <v>45251</v>
      </c>
      <c r="C11" s="10" t="s">
        <v>14</v>
      </c>
      <c r="D11" s="172" t="s">
        <v>517</v>
      </c>
    </row>
    <row r="12" spans="1:4" s="162" customFormat="1" ht="26.25" customHeight="1">
      <c r="A12" s="266"/>
      <c r="B12" s="92">
        <f t="shared" si="0"/>
        <v>45258</v>
      </c>
      <c r="C12" s="10" t="s">
        <v>14</v>
      </c>
      <c r="D12" s="172" t="s">
        <v>518</v>
      </c>
    </row>
    <row r="13" spans="1:4" s="162" customFormat="1" ht="26.25" customHeight="1">
      <c r="A13" s="266" t="s">
        <v>346</v>
      </c>
      <c r="B13" s="92">
        <f t="shared" si="0"/>
        <v>45265</v>
      </c>
      <c r="C13" s="10" t="s">
        <v>14</v>
      </c>
      <c r="D13" s="172" t="s">
        <v>519</v>
      </c>
    </row>
    <row r="14" spans="1:4" s="162" customFormat="1" ht="26.25" customHeight="1">
      <c r="A14" s="266"/>
      <c r="B14" s="92">
        <f t="shared" si="0"/>
        <v>45272</v>
      </c>
      <c r="C14" s="10" t="s">
        <v>14</v>
      </c>
      <c r="D14" s="172" t="s">
        <v>520</v>
      </c>
    </row>
    <row r="15" spans="1:4" s="162" customFormat="1" ht="26.25" customHeight="1">
      <c r="A15" s="266"/>
      <c r="B15" s="92">
        <f t="shared" si="0"/>
        <v>45279</v>
      </c>
      <c r="C15" s="10" t="s">
        <v>14</v>
      </c>
      <c r="D15" s="172" t="s">
        <v>521</v>
      </c>
    </row>
    <row r="16" spans="1:4" s="162" customFormat="1" ht="26.25" customHeight="1">
      <c r="A16" s="266"/>
      <c r="B16" s="92">
        <f t="shared" si="0"/>
        <v>45286</v>
      </c>
      <c r="C16" s="173" t="s">
        <v>14</v>
      </c>
      <c r="D16" s="174" t="s">
        <v>522</v>
      </c>
    </row>
    <row r="17" spans="1:4" ht="18.75">
      <c r="A17" s="175"/>
      <c r="B17" s="175"/>
      <c r="C17" s="175"/>
      <c r="D17" s="27" t="s">
        <v>32</v>
      </c>
    </row>
    <row r="18" spans="1:4" ht="35.85" customHeight="1">
      <c r="A18" s="175"/>
      <c r="B18" s="175"/>
      <c r="C18" s="175"/>
      <c r="D18" s="147"/>
    </row>
    <row r="19" spans="1:4" ht="18.75">
      <c r="A19" s="175"/>
      <c r="B19" s="175"/>
      <c r="C19" s="175"/>
      <c r="D19" s="28" t="s">
        <v>569</v>
      </c>
    </row>
    <row r="20" spans="1:4" ht="18.75">
      <c r="A20" s="176"/>
      <c r="B20" s="176"/>
      <c r="C20" s="176"/>
      <c r="D20" s="28" t="s">
        <v>636</v>
      </c>
    </row>
    <row r="21" spans="1:4" ht="19.5">
      <c r="A21" s="170"/>
      <c r="B21" s="170"/>
      <c r="C21" s="170"/>
      <c r="D21" s="177"/>
    </row>
    <row r="22" spans="1:4" ht="15.75">
      <c r="A22" s="170"/>
      <c r="B22" s="170"/>
      <c r="C22" s="170"/>
      <c r="D22" s="170"/>
    </row>
  </sheetData>
  <mergeCells count="5">
    <mergeCell ref="A1:D1"/>
    <mergeCell ref="A2:D2"/>
    <mergeCell ref="A4:A8"/>
    <mergeCell ref="A9:A12"/>
    <mergeCell ref="A13:A16"/>
  </mergeCells>
  <printOptions horizontalCentered="1"/>
  <pageMargins left="0.23622047244094491" right="0.23622047244094491" top="0.31496062992125984" bottom="0.31496062992125984" header="0.51181102362204722" footer="0.51181102362204722"/>
  <pageSetup paperSize="9" scale="99" orientation="landscape" horizontalDpi="300" verticalDpi="300" r:id="rId1"/>
</worksheet>
</file>

<file path=xl/worksheets/sheet14.xml><?xml version="1.0" encoding="utf-8"?>
<worksheet xmlns="http://schemas.openxmlformats.org/spreadsheetml/2006/main" xmlns:r="http://schemas.openxmlformats.org/officeDocument/2006/relationships">
  <dimension ref="A1:D23"/>
  <sheetViews>
    <sheetView view="pageBreakPreview" zoomScale="140" zoomScaleNormal="110" zoomScalePageLayoutView="140" workbookViewId="0">
      <selection activeCell="A2" sqref="A2:D2"/>
    </sheetView>
  </sheetViews>
  <sheetFormatPr defaultColWidth="9" defaultRowHeight="15"/>
  <cols>
    <col min="1" max="1" width="13.7109375" customWidth="1"/>
    <col min="2" max="2" width="15.5703125" customWidth="1"/>
    <col min="3" max="3" width="17.5703125" customWidth="1"/>
    <col min="4" max="4" width="102.42578125" customWidth="1"/>
  </cols>
  <sheetData>
    <row r="1" spans="1:4" ht="20.25">
      <c r="A1" s="256" t="s">
        <v>523</v>
      </c>
      <c r="B1" s="256"/>
      <c r="C1" s="256"/>
      <c r="D1" s="256"/>
    </row>
    <row r="2" spans="1:4" ht="51" customHeight="1">
      <c r="A2" s="265" t="s">
        <v>647</v>
      </c>
      <c r="B2" s="265"/>
      <c r="C2" s="265"/>
      <c r="D2" s="265"/>
    </row>
    <row r="3" spans="1:4" ht="33" customHeight="1">
      <c r="A3" s="91" t="s">
        <v>63</v>
      </c>
      <c r="B3" s="91" t="s">
        <v>334</v>
      </c>
      <c r="C3" s="91" t="s">
        <v>1</v>
      </c>
      <c r="D3" s="161" t="s">
        <v>335</v>
      </c>
    </row>
    <row r="4" spans="1:4" ht="26.25" customHeight="1">
      <c r="A4" s="246" t="s">
        <v>336</v>
      </c>
      <c r="B4" s="92">
        <v>45203</v>
      </c>
      <c r="C4" s="163" t="s">
        <v>19</v>
      </c>
      <c r="D4" s="102" t="s">
        <v>524</v>
      </c>
    </row>
    <row r="5" spans="1:4" ht="26.25" customHeight="1">
      <c r="A5" s="246"/>
      <c r="B5" s="92">
        <f t="shared" ref="B5:B16" si="0">B4+7</f>
        <v>45210</v>
      </c>
      <c r="C5" s="163" t="s">
        <v>19</v>
      </c>
      <c r="D5" s="102" t="s">
        <v>525</v>
      </c>
    </row>
    <row r="6" spans="1:4" ht="26.25" customHeight="1">
      <c r="A6" s="246"/>
      <c r="B6" s="92">
        <f t="shared" si="0"/>
        <v>45217</v>
      </c>
      <c r="C6" s="163" t="s">
        <v>19</v>
      </c>
      <c r="D6" s="102" t="s">
        <v>526</v>
      </c>
    </row>
    <row r="7" spans="1:4" ht="26.25" customHeight="1">
      <c r="A7" s="246"/>
      <c r="B7" s="92">
        <f t="shared" si="0"/>
        <v>45224</v>
      </c>
      <c r="C7" s="163" t="s">
        <v>19</v>
      </c>
      <c r="D7" s="9" t="s">
        <v>527</v>
      </c>
    </row>
    <row r="8" spans="1:4" ht="26.25" customHeight="1">
      <c r="A8" s="246" t="s">
        <v>341</v>
      </c>
      <c r="B8" s="92">
        <f t="shared" si="0"/>
        <v>45231</v>
      </c>
      <c r="C8" s="163" t="s">
        <v>19</v>
      </c>
      <c r="D8" s="9" t="s">
        <v>528</v>
      </c>
    </row>
    <row r="9" spans="1:4" ht="26.25" customHeight="1">
      <c r="A9" s="246"/>
      <c r="B9" s="92">
        <f t="shared" si="0"/>
        <v>45238</v>
      </c>
      <c r="C9" s="163" t="s">
        <v>19</v>
      </c>
      <c r="D9" s="9" t="s">
        <v>529</v>
      </c>
    </row>
    <row r="10" spans="1:4" ht="26.25" customHeight="1">
      <c r="A10" s="246"/>
      <c r="B10" s="92">
        <f t="shared" si="0"/>
        <v>45245</v>
      </c>
      <c r="C10" s="163" t="s">
        <v>19</v>
      </c>
      <c r="D10" s="9" t="s">
        <v>530</v>
      </c>
    </row>
    <row r="11" spans="1:4" ht="26.25" customHeight="1">
      <c r="A11" s="246"/>
      <c r="B11" s="92">
        <f t="shared" si="0"/>
        <v>45252</v>
      </c>
      <c r="C11" s="163" t="s">
        <v>19</v>
      </c>
      <c r="D11" s="9" t="s">
        <v>531</v>
      </c>
    </row>
    <row r="12" spans="1:4" ht="26.25" customHeight="1">
      <c r="A12" s="246" t="s">
        <v>532</v>
      </c>
      <c r="B12" s="92">
        <f t="shared" si="0"/>
        <v>45259</v>
      </c>
      <c r="C12" s="163" t="s">
        <v>19</v>
      </c>
      <c r="D12" s="9" t="s">
        <v>533</v>
      </c>
    </row>
    <row r="13" spans="1:4" ht="26.25" customHeight="1">
      <c r="A13" s="246" t="s">
        <v>346</v>
      </c>
      <c r="B13" s="92">
        <f t="shared" si="0"/>
        <v>45266</v>
      </c>
      <c r="C13" s="163" t="s">
        <v>19</v>
      </c>
      <c r="D13" s="178" t="s">
        <v>534</v>
      </c>
    </row>
    <row r="14" spans="1:4" ht="26.25" customHeight="1">
      <c r="A14" s="246"/>
      <c r="B14" s="92">
        <f t="shared" si="0"/>
        <v>45273</v>
      </c>
      <c r="C14" s="163" t="s">
        <v>19</v>
      </c>
      <c r="D14" s="178" t="s">
        <v>535</v>
      </c>
    </row>
    <row r="15" spans="1:4" ht="26.25" customHeight="1">
      <c r="A15" s="246"/>
      <c r="B15" s="92">
        <f t="shared" si="0"/>
        <v>45280</v>
      </c>
      <c r="C15" s="163" t="s">
        <v>19</v>
      </c>
      <c r="D15" s="178" t="s">
        <v>536</v>
      </c>
    </row>
    <row r="16" spans="1:4" ht="26.25" customHeight="1">
      <c r="A16" s="246"/>
      <c r="B16" s="92">
        <f t="shared" si="0"/>
        <v>45287</v>
      </c>
      <c r="C16" s="163" t="str">
        <f>C15</f>
        <v>Çarşamba</v>
      </c>
      <c r="D16" s="179" t="s">
        <v>537</v>
      </c>
    </row>
    <row r="17" spans="1:4" ht="24.95" customHeight="1">
      <c r="A17" s="268" t="s">
        <v>538</v>
      </c>
      <c r="B17" s="268"/>
      <c r="C17" s="268"/>
      <c r="D17" s="268"/>
    </row>
    <row r="18" spans="1:4" ht="18.75">
      <c r="A18" s="175"/>
      <c r="B18" s="175"/>
      <c r="C18" s="175"/>
      <c r="D18" s="27" t="s">
        <v>32</v>
      </c>
    </row>
    <row r="19" spans="1:4" ht="31.35" customHeight="1">
      <c r="A19" s="175"/>
      <c r="B19" s="175"/>
      <c r="C19" s="175"/>
      <c r="D19" s="147"/>
    </row>
    <row r="20" spans="1:4" ht="18.75">
      <c r="A20" s="175"/>
      <c r="B20" s="175"/>
      <c r="C20" s="175"/>
      <c r="D20" s="28" t="s">
        <v>569</v>
      </c>
    </row>
    <row r="21" spans="1:4" ht="18.75">
      <c r="A21" s="175"/>
      <c r="B21" s="175"/>
      <c r="C21" s="175"/>
      <c r="D21" s="28" t="s">
        <v>636</v>
      </c>
    </row>
    <row r="22" spans="1:4" ht="15.75">
      <c r="A22" s="175"/>
      <c r="B22" s="175"/>
      <c r="C22" s="175"/>
      <c r="D22" s="175"/>
    </row>
    <row r="23" spans="1:4" ht="15.75">
      <c r="A23" s="175"/>
      <c r="B23" s="175"/>
      <c r="C23" s="175"/>
      <c r="D23" s="175"/>
    </row>
  </sheetData>
  <mergeCells count="6">
    <mergeCell ref="A17:D17"/>
    <mergeCell ref="A1:D1"/>
    <mergeCell ref="A2:D2"/>
    <mergeCell ref="A4:A7"/>
    <mergeCell ref="A8:A12"/>
    <mergeCell ref="A13:A16"/>
  </mergeCells>
  <printOptions horizontalCentered="1"/>
  <pageMargins left="0" right="0" top="0.31527777777777799" bottom="0.31527777777777799" header="0.511811023622047" footer="0.511811023622047"/>
  <pageSetup paperSize="9" scale="96" orientation="landscape" r:id="rId1"/>
</worksheet>
</file>

<file path=xl/worksheets/sheet15.xml><?xml version="1.0" encoding="utf-8"?>
<worksheet xmlns="http://schemas.openxmlformats.org/spreadsheetml/2006/main" xmlns:r="http://schemas.openxmlformats.org/officeDocument/2006/relationships">
  <dimension ref="A1:AMJ21"/>
  <sheetViews>
    <sheetView view="pageBreakPreview" zoomScale="140" zoomScaleNormal="110" zoomScalePageLayoutView="140" workbookViewId="0">
      <selection activeCell="A2" sqref="A2:D2"/>
    </sheetView>
  </sheetViews>
  <sheetFormatPr defaultColWidth="8.28515625" defaultRowHeight="15.75"/>
  <cols>
    <col min="1" max="1" width="13.28515625" style="104" customWidth="1"/>
    <col min="2" max="2" width="16.140625" style="104" customWidth="1"/>
    <col min="3" max="3" width="15.140625" style="104" customWidth="1"/>
    <col min="4" max="4" width="97.140625" style="104" customWidth="1"/>
    <col min="5" max="1024" width="8.28515625" style="104"/>
  </cols>
  <sheetData>
    <row r="1" spans="1:4" ht="20.25">
      <c r="A1" s="269" t="s">
        <v>539</v>
      </c>
      <c r="B1" s="269"/>
      <c r="C1" s="269"/>
      <c r="D1" s="269"/>
    </row>
    <row r="2" spans="1:4" ht="43.9" customHeight="1">
      <c r="A2" s="265" t="s">
        <v>646</v>
      </c>
      <c r="B2" s="265"/>
      <c r="C2" s="265"/>
      <c r="D2" s="265"/>
    </row>
    <row r="3" spans="1:4" ht="18.75">
      <c r="A3" s="161" t="s">
        <v>63</v>
      </c>
      <c r="B3" s="161" t="s">
        <v>334</v>
      </c>
      <c r="C3" s="161" t="s">
        <v>1</v>
      </c>
      <c r="D3" s="161" t="s">
        <v>335</v>
      </c>
    </row>
    <row r="4" spans="1:4" ht="23.25" customHeight="1">
      <c r="A4" s="246" t="s">
        <v>336</v>
      </c>
      <c r="B4" s="92">
        <v>45204</v>
      </c>
      <c r="C4" s="163" t="s">
        <v>22</v>
      </c>
      <c r="D4" s="94" t="s">
        <v>540</v>
      </c>
    </row>
    <row r="5" spans="1:4" ht="23.25" customHeight="1">
      <c r="A5" s="246"/>
      <c r="B5" s="92">
        <f t="shared" ref="B5:B16" si="0">B4+7</f>
        <v>45211</v>
      </c>
      <c r="C5" s="163" t="s">
        <v>22</v>
      </c>
      <c r="D5" s="102" t="s">
        <v>541</v>
      </c>
    </row>
    <row r="6" spans="1:4" ht="23.25" customHeight="1">
      <c r="A6" s="246"/>
      <c r="B6" s="92">
        <f t="shared" si="0"/>
        <v>45218</v>
      </c>
      <c r="C6" s="163" t="s">
        <v>22</v>
      </c>
      <c r="D6" s="172" t="s">
        <v>542</v>
      </c>
    </row>
    <row r="7" spans="1:4" ht="23.25" customHeight="1">
      <c r="A7" s="246"/>
      <c r="B7" s="92">
        <f t="shared" si="0"/>
        <v>45225</v>
      </c>
      <c r="C7" s="163" t="s">
        <v>22</v>
      </c>
      <c r="D7" s="172" t="s">
        <v>542</v>
      </c>
    </row>
    <row r="8" spans="1:4" ht="23.25" customHeight="1">
      <c r="A8" s="246" t="s">
        <v>341</v>
      </c>
      <c r="B8" s="92">
        <f t="shared" si="0"/>
        <v>45232</v>
      </c>
      <c r="C8" s="163" t="s">
        <v>22</v>
      </c>
      <c r="D8" s="172" t="s">
        <v>543</v>
      </c>
    </row>
    <row r="9" spans="1:4" ht="23.25" customHeight="1">
      <c r="A9" s="246"/>
      <c r="B9" s="92">
        <f t="shared" si="0"/>
        <v>45239</v>
      </c>
      <c r="C9" s="163" t="s">
        <v>22</v>
      </c>
      <c r="D9" s="172" t="s">
        <v>544</v>
      </c>
    </row>
    <row r="10" spans="1:4" ht="23.25" customHeight="1">
      <c r="A10" s="246"/>
      <c r="B10" s="92">
        <f t="shared" si="0"/>
        <v>45246</v>
      </c>
      <c r="C10" s="163" t="s">
        <v>22</v>
      </c>
      <c r="D10" s="172" t="s">
        <v>545</v>
      </c>
    </row>
    <row r="11" spans="1:4" ht="23.25" customHeight="1">
      <c r="A11" s="246"/>
      <c r="B11" s="92">
        <f t="shared" si="0"/>
        <v>45253</v>
      </c>
      <c r="C11" s="163" t="s">
        <v>22</v>
      </c>
      <c r="D11" s="172" t="s">
        <v>546</v>
      </c>
    </row>
    <row r="12" spans="1:4" ht="23.25" customHeight="1">
      <c r="A12" s="246" t="s">
        <v>547</v>
      </c>
      <c r="B12" s="92">
        <f t="shared" si="0"/>
        <v>45260</v>
      </c>
      <c r="C12" s="163" t="s">
        <v>22</v>
      </c>
      <c r="D12" s="172" t="s">
        <v>548</v>
      </c>
    </row>
    <row r="13" spans="1:4" ht="23.25" customHeight="1">
      <c r="A13" s="246" t="s">
        <v>346</v>
      </c>
      <c r="B13" s="92">
        <f t="shared" si="0"/>
        <v>45267</v>
      </c>
      <c r="C13" s="163" t="s">
        <v>22</v>
      </c>
      <c r="D13" s="172" t="s">
        <v>549</v>
      </c>
    </row>
    <row r="14" spans="1:4" ht="23.25" customHeight="1">
      <c r="A14" s="246"/>
      <c r="B14" s="92">
        <f t="shared" si="0"/>
        <v>45274</v>
      </c>
      <c r="C14" s="163" t="s">
        <v>22</v>
      </c>
      <c r="D14" s="172" t="s">
        <v>550</v>
      </c>
    </row>
    <row r="15" spans="1:4" ht="23.25" customHeight="1">
      <c r="A15" s="246"/>
      <c r="B15" s="92">
        <f t="shared" si="0"/>
        <v>45281</v>
      </c>
      <c r="C15" s="163" t="s">
        <v>22</v>
      </c>
      <c r="D15" s="172" t="s">
        <v>551</v>
      </c>
    </row>
    <row r="16" spans="1:4" ht="23.25" customHeight="1">
      <c r="A16" s="246"/>
      <c r="B16" s="92">
        <f t="shared" si="0"/>
        <v>45288</v>
      </c>
      <c r="C16" s="163" t="s">
        <v>22</v>
      </c>
      <c r="D16" s="172" t="s">
        <v>552</v>
      </c>
    </row>
    <row r="18" spans="4:4" ht="18.75">
      <c r="D18" s="27" t="s">
        <v>32</v>
      </c>
    </row>
    <row r="19" spans="4:4" ht="29.1" customHeight="1">
      <c r="D19" s="147"/>
    </row>
    <row r="20" spans="4:4" ht="18.75">
      <c r="D20" s="28" t="s">
        <v>569</v>
      </c>
    </row>
    <row r="21" spans="4:4" ht="18.75">
      <c r="D21" s="28" t="s">
        <v>636</v>
      </c>
    </row>
  </sheetData>
  <mergeCells count="5">
    <mergeCell ref="A1:D1"/>
    <mergeCell ref="A2:D2"/>
    <mergeCell ref="A4:A7"/>
    <mergeCell ref="A8:A12"/>
    <mergeCell ref="A13:A16"/>
  </mergeCells>
  <pageMargins left="0.7" right="0.7" top="0.75" bottom="0.75" header="0.511811023622047" footer="0.511811023622047"/>
  <pageSetup paperSize="9" scale="93" orientation="landscape" r:id="rId1"/>
</worksheet>
</file>

<file path=xl/worksheets/sheet16.xml><?xml version="1.0" encoding="utf-8"?>
<worksheet xmlns="http://schemas.openxmlformats.org/spreadsheetml/2006/main" xmlns:r="http://schemas.openxmlformats.org/officeDocument/2006/relationships">
  <sheetPr>
    <pageSetUpPr fitToPage="1"/>
  </sheetPr>
  <dimension ref="A1:H21"/>
  <sheetViews>
    <sheetView view="pageBreakPreview" topLeftCell="B8" zoomScale="140" zoomScaleNormal="110" zoomScalePageLayoutView="140" workbookViewId="0">
      <selection activeCell="A2" sqref="A2:H2"/>
    </sheetView>
  </sheetViews>
  <sheetFormatPr defaultColWidth="9" defaultRowHeight="15"/>
  <cols>
    <col min="1" max="1" width="13.7109375" customWidth="1"/>
    <col min="2" max="2" width="13.85546875" customWidth="1"/>
    <col min="3" max="3" width="15.28515625" customWidth="1"/>
    <col min="4" max="4" width="18.28515625" customWidth="1"/>
    <col min="5" max="5" width="26.85546875" customWidth="1"/>
    <col min="6" max="6" width="10.85546875" customWidth="1"/>
    <col min="7" max="7" width="14.140625" customWidth="1"/>
    <col min="8" max="8" width="63.7109375" customWidth="1"/>
    <col min="1024" max="1024" width="11.5703125" customWidth="1"/>
  </cols>
  <sheetData>
    <row r="1" spans="1:8" ht="32.25" customHeight="1">
      <c r="A1" s="180"/>
      <c r="B1" s="181"/>
      <c r="C1" s="181"/>
      <c r="D1" s="181"/>
      <c r="E1" s="181"/>
      <c r="F1" s="181"/>
      <c r="G1" s="181"/>
      <c r="H1" s="182" t="s">
        <v>553</v>
      </c>
    </row>
    <row r="2" spans="1:8" ht="38.25" customHeight="1">
      <c r="A2" s="270" t="s">
        <v>645</v>
      </c>
      <c r="B2" s="270"/>
      <c r="C2" s="270"/>
      <c r="D2" s="270"/>
      <c r="E2" s="270"/>
      <c r="F2" s="270"/>
      <c r="G2" s="270"/>
      <c r="H2" s="270"/>
    </row>
    <row r="3" spans="1:8" ht="31.5" customHeight="1">
      <c r="A3" s="183" t="s">
        <v>63</v>
      </c>
      <c r="B3" s="184" t="s">
        <v>554</v>
      </c>
      <c r="C3" s="184" t="s">
        <v>555</v>
      </c>
      <c r="D3" s="160" t="s">
        <v>5</v>
      </c>
      <c r="E3" s="160" t="s">
        <v>6</v>
      </c>
      <c r="F3" s="184" t="s">
        <v>556</v>
      </c>
      <c r="G3" s="184" t="s">
        <v>557</v>
      </c>
      <c r="H3" s="160" t="s">
        <v>558</v>
      </c>
    </row>
    <row r="4" spans="1:8" ht="18.75">
      <c r="A4" s="271" t="s">
        <v>336</v>
      </c>
      <c r="B4" s="185">
        <v>45204</v>
      </c>
      <c r="C4" s="185" t="s">
        <v>22</v>
      </c>
      <c r="D4" s="186" t="s">
        <v>455</v>
      </c>
      <c r="E4" s="186" t="s">
        <v>559</v>
      </c>
      <c r="F4" s="94" t="s">
        <v>560</v>
      </c>
      <c r="G4" s="187">
        <v>0.75</v>
      </c>
      <c r="H4" s="186" t="s">
        <v>561</v>
      </c>
    </row>
    <row r="5" spans="1:8" ht="36.75" customHeight="1">
      <c r="A5" s="271"/>
      <c r="B5" s="185">
        <f t="shared" ref="B5:B16" si="0">B4+7</f>
        <v>45211</v>
      </c>
      <c r="C5" s="185" t="s">
        <v>22</v>
      </c>
      <c r="D5" s="186" t="s">
        <v>562</v>
      </c>
      <c r="E5" s="186" t="s">
        <v>559</v>
      </c>
      <c r="F5" s="94" t="s">
        <v>560</v>
      </c>
      <c r="G5" s="187">
        <v>0.75</v>
      </c>
      <c r="H5" s="186" t="s">
        <v>563</v>
      </c>
    </row>
    <row r="6" spans="1:8" ht="35.25" customHeight="1">
      <c r="A6" s="271"/>
      <c r="B6" s="185">
        <f t="shared" si="0"/>
        <v>45218</v>
      </c>
      <c r="C6" s="185" t="s">
        <v>22</v>
      </c>
      <c r="D6" s="186" t="s">
        <v>564</v>
      </c>
      <c r="E6" s="186" t="s">
        <v>559</v>
      </c>
      <c r="F6" s="94" t="s">
        <v>560</v>
      </c>
      <c r="G6" s="187">
        <v>0.75</v>
      </c>
      <c r="H6" s="186" t="s">
        <v>565</v>
      </c>
    </row>
    <row r="7" spans="1:8" ht="36.75" customHeight="1">
      <c r="A7" s="271"/>
      <c r="B7" s="185">
        <f t="shared" si="0"/>
        <v>45225</v>
      </c>
      <c r="C7" s="185" t="s">
        <v>22</v>
      </c>
      <c r="D7" s="186" t="s">
        <v>566</v>
      </c>
      <c r="E7" s="186" t="s">
        <v>567</v>
      </c>
      <c r="F7" s="188" t="s">
        <v>560</v>
      </c>
      <c r="G7" s="187">
        <v>0.75</v>
      </c>
      <c r="H7" s="186" t="s">
        <v>568</v>
      </c>
    </row>
    <row r="8" spans="1:8" ht="28.5" customHeight="1">
      <c r="A8" s="271" t="s">
        <v>341</v>
      </c>
      <c r="B8" s="185">
        <f t="shared" si="0"/>
        <v>45232</v>
      </c>
      <c r="C8" s="185" t="s">
        <v>22</v>
      </c>
      <c r="D8" s="186" t="s">
        <v>33</v>
      </c>
      <c r="E8" s="189" t="s">
        <v>34</v>
      </c>
      <c r="F8" s="188" t="s">
        <v>560</v>
      </c>
      <c r="G8" s="187">
        <v>0.75</v>
      </c>
      <c r="H8" s="97" t="s">
        <v>342</v>
      </c>
    </row>
    <row r="9" spans="1:8" ht="32.25" customHeight="1">
      <c r="A9" s="271"/>
      <c r="B9" s="185">
        <f t="shared" si="0"/>
        <v>45239</v>
      </c>
      <c r="C9" s="185" t="s">
        <v>22</v>
      </c>
      <c r="D9" s="93" t="s">
        <v>569</v>
      </c>
      <c r="E9" s="186" t="s">
        <v>570</v>
      </c>
      <c r="F9" s="188" t="s">
        <v>560</v>
      </c>
      <c r="G9" s="187">
        <v>0.75</v>
      </c>
      <c r="H9" s="98" t="s">
        <v>343</v>
      </c>
    </row>
    <row r="10" spans="1:8" ht="24.95" customHeight="1">
      <c r="A10" s="271"/>
      <c r="B10" s="185">
        <f t="shared" si="0"/>
        <v>45246</v>
      </c>
      <c r="C10" s="185" t="s">
        <v>22</v>
      </c>
      <c r="D10" s="186" t="s">
        <v>23</v>
      </c>
      <c r="E10" s="93" t="s">
        <v>571</v>
      </c>
      <c r="F10" s="188" t="s">
        <v>560</v>
      </c>
      <c r="G10" s="187">
        <v>0.75</v>
      </c>
      <c r="H10" s="98" t="s">
        <v>344</v>
      </c>
    </row>
    <row r="11" spans="1:8" ht="27" customHeight="1">
      <c r="A11" s="271"/>
      <c r="B11" s="185">
        <f t="shared" si="0"/>
        <v>45253</v>
      </c>
      <c r="C11" s="185" t="s">
        <v>22</v>
      </c>
      <c r="D11" s="186" t="s">
        <v>33</v>
      </c>
      <c r="E11" s="93" t="s">
        <v>34</v>
      </c>
      <c r="F11" s="188" t="s">
        <v>560</v>
      </c>
      <c r="G11" s="187">
        <v>0.75</v>
      </c>
      <c r="H11" s="99" t="s">
        <v>345</v>
      </c>
    </row>
    <row r="12" spans="1:8" ht="24.95" customHeight="1">
      <c r="A12" s="271"/>
      <c r="B12" s="185">
        <f t="shared" si="0"/>
        <v>45260</v>
      </c>
      <c r="C12" s="185" t="s">
        <v>22</v>
      </c>
      <c r="D12" s="189" t="s">
        <v>572</v>
      </c>
      <c r="E12" s="93" t="s">
        <v>573</v>
      </c>
      <c r="F12" s="188" t="s">
        <v>560</v>
      </c>
      <c r="G12" s="187">
        <v>0.75</v>
      </c>
      <c r="H12" s="98" t="s">
        <v>347</v>
      </c>
    </row>
    <row r="13" spans="1:8" ht="31.15" customHeight="1">
      <c r="A13" s="272" t="s">
        <v>346</v>
      </c>
      <c r="B13" s="185">
        <f t="shared" si="0"/>
        <v>45267</v>
      </c>
      <c r="C13" s="185" t="s">
        <v>22</v>
      </c>
      <c r="D13" s="186" t="s">
        <v>458</v>
      </c>
      <c r="E13" s="186" t="s">
        <v>574</v>
      </c>
      <c r="F13" s="188" t="s">
        <v>560</v>
      </c>
      <c r="G13" s="187">
        <v>0.75</v>
      </c>
      <c r="H13" s="100" t="s">
        <v>348</v>
      </c>
    </row>
    <row r="14" spans="1:8" ht="26.25" customHeight="1">
      <c r="A14" s="272"/>
      <c r="B14" s="185">
        <f t="shared" si="0"/>
        <v>45274</v>
      </c>
      <c r="C14" s="185" t="s">
        <v>22</v>
      </c>
      <c r="D14" s="186" t="s">
        <v>33</v>
      </c>
      <c r="E14" s="189" t="s">
        <v>34</v>
      </c>
      <c r="F14" s="188" t="s">
        <v>560</v>
      </c>
      <c r="G14" s="187">
        <v>0.75</v>
      </c>
      <c r="H14" s="99" t="s">
        <v>349</v>
      </c>
    </row>
    <row r="15" spans="1:8" ht="37.5">
      <c r="A15" s="272"/>
      <c r="B15" s="185">
        <f t="shared" si="0"/>
        <v>45281</v>
      </c>
      <c r="C15" s="185" t="s">
        <v>22</v>
      </c>
      <c r="D15" s="186" t="s">
        <v>575</v>
      </c>
      <c r="E15" s="186" t="s">
        <v>576</v>
      </c>
      <c r="F15" s="188" t="s">
        <v>560</v>
      </c>
      <c r="G15" s="187">
        <v>0.75</v>
      </c>
      <c r="H15" s="190" t="s">
        <v>350</v>
      </c>
    </row>
    <row r="16" spans="1:8" ht="31.15" customHeight="1">
      <c r="A16" s="272"/>
      <c r="B16" s="185">
        <f t="shared" si="0"/>
        <v>45288</v>
      </c>
      <c r="C16" s="185" t="s">
        <v>22</v>
      </c>
      <c r="D16" s="186" t="s">
        <v>577</v>
      </c>
      <c r="E16" s="94" t="s">
        <v>559</v>
      </c>
      <c r="F16" s="191" t="s">
        <v>560</v>
      </c>
      <c r="G16" s="192">
        <v>0.75</v>
      </c>
      <c r="H16" s="101" t="s">
        <v>351</v>
      </c>
    </row>
    <row r="17" spans="1:8" ht="42" customHeight="1">
      <c r="A17" s="273" t="s">
        <v>578</v>
      </c>
      <c r="B17" s="273"/>
      <c r="C17" s="273"/>
      <c r="D17" s="273"/>
      <c r="E17" s="273"/>
      <c r="F17" s="273"/>
      <c r="G17" s="273"/>
      <c r="H17" s="273"/>
    </row>
    <row r="18" spans="1:8" ht="18.75">
      <c r="H18" s="27" t="s">
        <v>32</v>
      </c>
    </row>
    <row r="19" spans="1:8" ht="41.1" customHeight="1">
      <c r="H19" s="147"/>
    </row>
    <row r="20" spans="1:8" ht="18.75">
      <c r="H20" s="28" t="s">
        <v>569</v>
      </c>
    </row>
    <row r="21" spans="1:8" ht="18.75">
      <c r="H21" s="28" t="s">
        <v>636</v>
      </c>
    </row>
  </sheetData>
  <mergeCells count="5">
    <mergeCell ref="A2:H2"/>
    <mergeCell ref="A4:A7"/>
    <mergeCell ref="A8:A12"/>
    <mergeCell ref="A13:A16"/>
    <mergeCell ref="A17:H17"/>
  </mergeCells>
  <printOptions horizontalCentered="1"/>
  <pageMargins left="0.23611111111111099" right="0.23611111111111099" top="0.31527777777777799" bottom="0.31527777777777799" header="0.511811023622047" footer="0.511811023622047"/>
  <pageSetup paperSize="77" scale="57" orientation="landscape" r:id="rId1"/>
</worksheet>
</file>

<file path=xl/worksheets/sheet17.xml><?xml version="1.0" encoding="utf-8"?>
<worksheet xmlns="http://schemas.openxmlformats.org/spreadsheetml/2006/main" xmlns:r="http://schemas.openxmlformats.org/officeDocument/2006/relationships">
  <sheetPr>
    <pageSetUpPr fitToPage="1"/>
  </sheetPr>
  <dimension ref="A1:H24"/>
  <sheetViews>
    <sheetView view="pageBreakPreview" zoomScale="140" zoomScaleNormal="110" zoomScalePageLayoutView="140" workbookViewId="0">
      <selection activeCell="A2" sqref="A2:H2"/>
    </sheetView>
  </sheetViews>
  <sheetFormatPr defaultColWidth="9.28515625" defaultRowHeight="15"/>
  <cols>
    <col min="1" max="1" width="12.42578125" customWidth="1"/>
    <col min="2" max="2" width="12.85546875" customWidth="1"/>
    <col min="3" max="3" width="10.28515625" customWidth="1"/>
    <col min="4" max="4" width="25" customWidth="1"/>
    <col min="5" max="5" width="23" customWidth="1"/>
    <col min="6" max="6" width="10" customWidth="1"/>
    <col min="8" max="8" width="73.140625" customWidth="1"/>
  </cols>
  <sheetData>
    <row r="1" spans="1:8" ht="26.25" customHeight="1">
      <c r="A1" s="180"/>
      <c r="B1" s="181"/>
      <c r="C1" s="181"/>
      <c r="D1" s="181"/>
      <c r="E1" s="181"/>
      <c r="F1" s="181"/>
      <c r="G1" s="181"/>
      <c r="H1" s="182" t="s">
        <v>579</v>
      </c>
    </row>
    <row r="2" spans="1:8" ht="58.5" customHeight="1">
      <c r="A2" s="276" t="s">
        <v>644</v>
      </c>
      <c r="B2" s="276"/>
      <c r="C2" s="276"/>
      <c r="D2" s="276"/>
      <c r="E2" s="276"/>
      <c r="F2" s="276"/>
      <c r="G2" s="276"/>
      <c r="H2" s="276"/>
    </row>
    <row r="3" spans="1:8" ht="28.5" customHeight="1">
      <c r="A3" s="193" t="s">
        <v>63</v>
      </c>
      <c r="B3" s="193" t="s">
        <v>554</v>
      </c>
      <c r="C3" s="193" t="s">
        <v>555</v>
      </c>
      <c r="D3" s="194" t="s">
        <v>5</v>
      </c>
      <c r="E3" s="194" t="s">
        <v>6</v>
      </c>
      <c r="F3" s="193" t="s">
        <v>556</v>
      </c>
      <c r="G3" s="193" t="s">
        <v>557</v>
      </c>
      <c r="H3" s="194" t="s">
        <v>558</v>
      </c>
    </row>
    <row r="4" spans="1:8" ht="30" customHeight="1">
      <c r="A4" s="277" t="s">
        <v>336</v>
      </c>
      <c r="B4" s="185">
        <v>45205</v>
      </c>
      <c r="C4" s="193" t="s">
        <v>25</v>
      </c>
      <c r="D4" s="93" t="s">
        <v>569</v>
      </c>
      <c r="E4" s="186" t="s">
        <v>570</v>
      </c>
      <c r="F4" s="188" t="s">
        <v>580</v>
      </c>
      <c r="G4" s="187">
        <v>6.7083333333333304</v>
      </c>
      <c r="H4" s="94" t="s">
        <v>581</v>
      </c>
    </row>
    <row r="5" spans="1:8" ht="34.5" customHeight="1">
      <c r="A5" s="277"/>
      <c r="B5" s="185">
        <f t="shared" ref="B5:B16" si="0">B4+7</f>
        <v>45212</v>
      </c>
      <c r="C5" s="193" t="s">
        <v>25</v>
      </c>
      <c r="D5" s="186" t="s">
        <v>33</v>
      </c>
      <c r="E5" s="94" t="s">
        <v>582</v>
      </c>
      <c r="F5" s="188" t="s">
        <v>580</v>
      </c>
      <c r="G5" s="187">
        <v>6.7083333333333304</v>
      </c>
      <c r="H5" s="94" t="s">
        <v>583</v>
      </c>
    </row>
    <row r="6" spans="1:8" ht="27" customHeight="1">
      <c r="A6" s="277"/>
      <c r="B6" s="185">
        <f t="shared" si="0"/>
        <v>45219</v>
      </c>
      <c r="C6" s="193" t="s">
        <v>25</v>
      </c>
      <c r="D6" s="94" t="s">
        <v>584</v>
      </c>
      <c r="E6" s="102" t="s">
        <v>585</v>
      </c>
      <c r="F6" s="188" t="s">
        <v>580</v>
      </c>
      <c r="G6" s="187">
        <v>6.7083333333333304</v>
      </c>
      <c r="H6" s="94" t="s">
        <v>586</v>
      </c>
    </row>
    <row r="7" spans="1:8" ht="27" customHeight="1">
      <c r="A7" s="277"/>
      <c r="B7" s="185">
        <f t="shared" si="0"/>
        <v>45226</v>
      </c>
      <c r="C7" s="193" t="s">
        <v>25</v>
      </c>
      <c r="D7" s="93" t="s">
        <v>587</v>
      </c>
      <c r="E7" s="93" t="s">
        <v>588</v>
      </c>
      <c r="F7" s="188" t="s">
        <v>580</v>
      </c>
      <c r="G7" s="187">
        <v>6.7083333333333304</v>
      </c>
      <c r="H7" s="102" t="s">
        <v>338</v>
      </c>
    </row>
    <row r="8" spans="1:8" ht="27" customHeight="1">
      <c r="A8" s="277" t="s">
        <v>341</v>
      </c>
      <c r="B8" s="185">
        <f t="shared" si="0"/>
        <v>45233</v>
      </c>
      <c r="C8" s="193" t="s">
        <v>25</v>
      </c>
      <c r="D8" s="94" t="s">
        <v>589</v>
      </c>
      <c r="E8" s="94" t="s">
        <v>559</v>
      </c>
      <c r="F8" s="188" t="s">
        <v>580</v>
      </c>
      <c r="G8" s="187">
        <v>6.7083333333333304</v>
      </c>
      <c r="H8" s="97" t="s">
        <v>342</v>
      </c>
    </row>
    <row r="9" spans="1:8" ht="30.75" customHeight="1">
      <c r="A9" s="277"/>
      <c r="B9" s="185">
        <f t="shared" si="0"/>
        <v>45240</v>
      </c>
      <c r="C9" s="193" t="s">
        <v>25</v>
      </c>
      <c r="D9" s="186" t="s">
        <v>17</v>
      </c>
      <c r="E9" s="189" t="s">
        <v>54</v>
      </c>
      <c r="F9" s="188" t="s">
        <v>580</v>
      </c>
      <c r="G9" s="187">
        <v>6.7083333333333304</v>
      </c>
      <c r="H9" s="98" t="s">
        <v>343</v>
      </c>
    </row>
    <row r="10" spans="1:8" ht="27" customHeight="1">
      <c r="A10" s="277"/>
      <c r="B10" s="185">
        <f t="shared" si="0"/>
        <v>45247</v>
      </c>
      <c r="C10" s="193" t="s">
        <v>25</v>
      </c>
      <c r="D10" s="93" t="s">
        <v>46</v>
      </c>
      <c r="E10" s="186" t="s">
        <v>47</v>
      </c>
      <c r="F10" s="188" t="s">
        <v>580</v>
      </c>
      <c r="G10" s="187">
        <v>6.7083333333333304</v>
      </c>
      <c r="H10" s="98" t="s">
        <v>344</v>
      </c>
    </row>
    <row r="11" spans="1:8" ht="27" customHeight="1">
      <c r="A11" s="277"/>
      <c r="B11" s="185">
        <f t="shared" si="0"/>
        <v>45254</v>
      </c>
      <c r="C11" s="193" t="s">
        <v>25</v>
      </c>
      <c r="D11" s="186" t="s">
        <v>566</v>
      </c>
      <c r="E11" s="189" t="s">
        <v>590</v>
      </c>
      <c r="F11" s="188" t="s">
        <v>580</v>
      </c>
      <c r="G11" s="187">
        <v>6.7083333333333304</v>
      </c>
      <c r="H11" s="99" t="s">
        <v>345</v>
      </c>
    </row>
    <row r="12" spans="1:8" ht="27" customHeight="1">
      <c r="A12" s="277" t="s">
        <v>346</v>
      </c>
      <c r="B12" s="185">
        <f t="shared" si="0"/>
        <v>45261</v>
      </c>
      <c r="C12" s="193" t="s">
        <v>25</v>
      </c>
      <c r="D12" s="186" t="s">
        <v>33</v>
      </c>
      <c r="E12" s="189" t="s">
        <v>582</v>
      </c>
      <c r="F12" s="188" t="s">
        <v>580</v>
      </c>
      <c r="G12" s="187">
        <v>6.7083333333333304</v>
      </c>
      <c r="H12" s="98" t="s">
        <v>347</v>
      </c>
    </row>
    <row r="13" spans="1:8" ht="34.5" customHeight="1">
      <c r="A13" s="277"/>
      <c r="B13" s="185">
        <f t="shared" si="0"/>
        <v>45268</v>
      </c>
      <c r="C13" s="193" t="s">
        <v>25</v>
      </c>
      <c r="D13" s="195" t="s">
        <v>15</v>
      </c>
      <c r="E13" s="93" t="s">
        <v>47</v>
      </c>
      <c r="F13" s="188" t="s">
        <v>580</v>
      </c>
      <c r="G13" s="187">
        <v>6.7083333333333304</v>
      </c>
      <c r="H13" s="100" t="s">
        <v>348</v>
      </c>
    </row>
    <row r="14" spans="1:8" ht="27" customHeight="1">
      <c r="A14" s="277"/>
      <c r="B14" s="185">
        <f t="shared" si="0"/>
        <v>45275</v>
      </c>
      <c r="C14" s="193" t="s">
        <v>25</v>
      </c>
      <c r="D14" s="186" t="s">
        <v>569</v>
      </c>
      <c r="E14" s="186" t="s">
        <v>570</v>
      </c>
      <c r="F14" s="188" t="s">
        <v>580</v>
      </c>
      <c r="G14" s="187">
        <v>6.7083333333333304</v>
      </c>
      <c r="H14" s="99" t="s">
        <v>349</v>
      </c>
    </row>
    <row r="15" spans="1:8" ht="37.5" customHeight="1">
      <c r="A15" s="277"/>
      <c r="B15" s="185">
        <f t="shared" si="0"/>
        <v>45282</v>
      </c>
      <c r="C15" s="194" t="s">
        <v>25</v>
      </c>
      <c r="D15" s="94" t="s">
        <v>33</v>
      </c>
      <c r="E15" s="102" t="s">
        <v>582</v>
      </c>
      <c r="F15" s="191" t="s">
        <v>580</v>
      </c>
      <c r="G15" s="192">
        <v>6.7083333333333304</v>
      </c>
      <c r="H15" s="190" t="s">
        <v>591</v>
      </c>
    </row>
    <row r="16" spans="1:8" ht="31.5" customHeight="1">
      <c r="A16" s="277"/>
      <c r="B16" s="185">
        <f t="shared" si="0"/>
        <v>45289</v>
      </c>
      <c r="C16" s="194" t="s">
        <v>25</v>
      </c>
      <c r="D16" s="94" t="s">
        <v>564</v>
      </c>
      <c r="E16" s="102" t="s">
        <v>559</v>
      </c>
      <c r="F16" s="191" t="s">
        <v>580</v>
      </c>
      <c r="G16" s="192">
        <v>6.7083333333333304</v>
      </c>
      <c r="H16" s="101" t="s">
        <v>351</v>
      </c>
    </row>
    <row r="17" spans="1:8" ht="24" customHeight="1">
      <c r="A17" s="278" t="s">
        <v>592</v>
      </c>
      <c r="B17" s="278"/>
      <c r="C17" s="278"/>
      <c r="D17" s="278"/>
      <c r="E17" s="278"/>
      <c r="F17" s="278"/>
      <c r="G17" s="278"/>
      <c r="H17" s="278"/>
    </row>
    <row r="18" spans="1:8" ht="6" customHeight="1">
      <c r="A18" s="274" t="s">
        <v>593</v>
      </c>
      <c r="B18" s="274"/>
      <c r="C18" s="274"/>
      <c r="D18" s="274"/>
      <c r="E18" s="274"/>
      <c r="F18" s="274"/>
      <c r="G18" s="274"/>
      <c r="H18" s="274"/>
    </row>
    <row r="19" spans="1:8" ht="15.6" customHeight="1">
      <c r="A19" s="274"/>
      <c r="B19" s="274"/>
      <c r="C19" s="274"/>
      <c r="D19" s="274"/>
      <c r="E19" s="274"/>
      <c r="F19" s="274"/>
      <c r="G19" s="274"/>
      <c r="H19" s="274"/>
    </row>
    <row r="20" spans="1:8" ht="11.25" hidden="1" customHeight="1">
      <c r="A20" s="274"/>
      <c r="B20" s="274"/>
      <c r="C20" s="274"/>
      <c r="D20" s="274"/>
      <c r="E20" s="274"/>
      <c r="F20" s="274"/>
      <c r="G20" s="274"/>
      <c r="H20" s="274"/>
    </row>
    <row r="21" spans="1:8" ht="23.85" customHeight="1">
      <c r="A21" s="196"/>
      <c r="B21" s="196"/>
      <c r="C21" s="196"/>
      <c r="D21" s="196"/>
      <c r="E21" s="196"/>
      <c r="F21" s="196"/>
      <c r="G21" s="196"/>
      <c r="H21" s="27" t="s">
        <v>32</v>
      </c>
    </row>
    <row r="22" spans="1:8" ht="33.6" customHeight="1">
      <c r="A22" s="275"/>
      <c r="B22" s="275"/>
      <c r="C22" s="275"/>
      <c r="D22" s="275"/>
      <c r="E22" s="275"/>
      <c r="F22" s="275"/>
      <c r="G22" s="197"/>
      <c r="H22" s="147"/>
    </row>
    <row r="23" spans="1:8" ht="18.75">
      <c r="A23" s="168"/>
      <c r="B23" s="168"/>
      <c r="C23" s="168"/>
      <c r="D23" s="168"/>
      <c r="E23" s="168"/>
      <c r="F23" s="168"/>
      <c r="G23" s="168"/>
      <c r="H23" s="28" t="s">
        <v>569</v>
      </c>
    </row>
    <row r="24" spans="1:8" ht="18.75">
      <c r="A24" s="168"/>
      <c r="B24" s="168"/>
      <c r="C24" s="168"/>
      <c r="D24" s="168"/>
      <c r="E24" s="168"/>
      <c r="F24" s="168"/>
      <c r="G24" s="168"/>
      <c r="H24" s="28" t="s">
        <v>636</v>
      </c>
    </row>
  </sheetData>
  <mergeCells count="8">
    <mergeCell ref="A18:H20"/>
    <mergeCell ref="A22:D22"/>
    <mergeCell ref="E22:F22"/>
    <mergeCell ref="A2:H2"/>
    <mergeCell ref="A4:A7"/>
    <mergeCell ref="A8:A11"/>
    <mergeCell ref="A12:A16"/>
    <mergeCell ref="A17:H17"/>
  </mergeCells>
  <printOptions verticalCentered="1"/>
  <pageMargins left="0.23611111111111099" right="0.23611111111111099" top="0.31527777777777799" bottom="0.31527777777777799" header="0.511811023622047" footer="0.511811023622047"/>
  <pageSetup paperSize="9" scale="83" orientation="landscape" r:id="rId1"/>
</worksheet>
</file>

<file path=xl/worksheets/sheet18.xml><?xml version="1.0" encoding="utf-8"?>
<worksheet xmlns="http://schemas.openxmlformats.org/spreadsheetml/2006/main" xmlns:r="http://schemas.openxmlformats.org/officeDocument/2006/relationships">
  <dimension ref="A1:G22"/>
  <sheetViews>
    <sheetView view="pageBreakPreview" zoomScale="140" zoomScaleNormal="110" zoomScalePageLayoutView="140" workbookViewId="0">
      <selection activeCell="A2" sqref="A2:F2"/>
    </sheetView>
  </sheetViews>
  <sheetFormatPr defaultColWidth="9" defaultRowHeight="15"/>
  <cols>
    <col min="1" max="1" width="14.42578125" customWidth="1"/>
    <col min="2" max="2" width="15.5703125" customWidth="1"/>
    <col min="3" max="3" width="10.140625" customWidth="1"/>
    <col min="4" max="4" width="28.42578125" customWidth="1"/>
    <col min="5" max="5" width="27" customWidth="1"/>
    <col min="6" max="6" width="74.5703125" customWidth="1"/>
  </cols>
  <sheetData>
    <row r="1" spans="1:7" ht="22.35" customHeight="1">
      <c r="A1" s="280" t="s">
        <v>594</v>
      </c>
      <c r="B1" s="280"/>
      <c r="C1" s="280"/>
      <c r="D1" s="280"/>
      <c r="E1" s="280"/>
      <c r="F1" s="280"/>
    </row>
    <row r="2" spans="1:7" ht="39" customHeight="1">
      <c r="A2" s="251" t="s">
        <v>652</v>
      </c>
      <c r="B2" s="251"/>
      <c r="C2" s="251"/>
      <c r="D2" s="251"/>
      <c r="E2" s="251"/>
      <c r="F2" s="251"/>
    </row>
    <row r="3" spans="1:7" ht="24.95" customHeight="1">
      <c r="A3" s="91" t="s">
        <v>63</v>
      </c>
      <c r="B3" s="91" t="s">
        <v>334</v>
      </c>
      <c r="C3" s="91" t="s">
        <v>1</v>
      </c>
      <c r="D3" s="91" t="s">
        <v>5</v>
      </c>
      <c r="E3" s="91" t="s">
        <v>6</v>
      </c>
      <c r="F3" s="91" t="s">
        <v>558</v>
      </c>
    </row>
    <row r="4" spans="1:7" ht="32.25" customHeight="1">
      <c r="A4" s="246" t="s">
        <v>336</v>
      </c>
      <c r="B4" s="92">
        <v>45205</v>
      </c>
      <c r="C4" s="92" t="s">
        <v>25</v>
      </c>
      <c r="D4" s="186" t="s">
        <v>455</v>
      </c>
      <c r="E4" s="186" t="s">
        <v>559</v>
      </c>
      <c r="F4" s="186" t="s">
        <v>561</v>
      </c>
    </row>
    <row r="5" spans="1:7" ht="29.1" customHeight="1">
      <c r="A5" s="246" t="s">
        <v>595</v>
      </c>
      <c r="B5" s="92">
        <f t="shared" ref="B5:B16" si="0">B4+7</f>
        <v>45212</v>
      </c>
      <c r="C5" s="92" t="s">
        <v>25</v>
      </c>
      <c r="D5" s="94" t="s">
        <v>596</v>
      </c>
      <c r="E5" s="94" t="s">
        <v>559</v>
      </c>
      <c r="F5" s="198" t="s">
        <v>597</v>
      </c>
    </row>
    <row r="6" spans="1:7" ht="25.7" customHeight="1">
      <c r="A6" s="246"/>
      <c r="B6" s="92">
        <f t="shared" si="0"/>
        <v>45219</v>
      </c>
      <c r="C6" s="92" t="s">
        <v>25</v>
      </c>
      <c r="D6" s="186" t="s">
        <v>23</v>
      </c>
      <c r="E6" s="189" t="s">
        <v>571</v>
      </c>
      <c r="F6" s="186" t="s">
        <v>598</v>
      </c>
      <c r="G6" s="199"/>
    </row>
    <row r="7" spans="1:7" ht="25.7" customHeight="1">
      <c r="A7" s="246"/>
      <c r="B7" s="92">
        <f t="shared" si="0"/>
        <v>45226</v>
      </c>
      <c r="C7" s="92" t="s">
        <v>25</v>
      </c>
      <c r="D7" s="94" t="s">
        <v>15</v>
      </c>
      <c r="E7" s="102" t="s">
        <v>599</v>
      </c>
      <c r="F7" s="200" t="s">
        <v>338</v>
      </c>
    </row>
    <row r="8" spans="1:7" ht="33.75" customHeight="1">
      <c r="A8" s="246" t="s">
        <v>341</v>
      </c>
      <c r="B8" s="92">
        <f t="shared" si="0"/>
        <v>45233</v>
      </c>
      <c r="C8" s="92" t="s">
        <v>25</v>
      </c>
      <c r="D8" s="94" t="s">
        <v>46</v>
      </c>
      <c r="E8" s="102" t="s">
        <v>599</v>
      </c>
      <c r="F8" s="97" t="s">
        <v>342</v>
      </c>
    </row>
    <row r="9" spans="1:7" ht="31.5" customHeight="1">
      <c r="A9" s="246"/>
      <c r="B9" s="92">
        <f t="shared" si="0"/>
        <v>45240</v>
      </c>
      <c r="C9" s="92" t="s">
        <v>25</v>
      </c>
      <c r="D9" s="102" t="s">
        <v>569</v>
      </c>
      <c r="E9" s="94" t="s">
        <v>600</v>
      </c>
      <c r="F9" s="98" t="s">
        <v>343</v>
      </c>
    </row>
    <row r="10" spans="1:7" ht="25.7" customHeight="1">
      <c r="A10" s="246"/>
      <c r="B10" s="92">
        <f t="shared" si="0"/>
        <v>45247</v>
      </c>
      <c r="C10" s="92" t="s">
        <v>25</v>
      </c>
      <c r="D10" s="94" t="s">
        <v>601</v>
      </c>
      <c r="E10" s="102" t="s">
        <v>599</v>
      </c>
      <c r="F10" s="98" t="s">
        <v>344</v>
      </c>
    </row>
    <row r="11" spans="1:7" ht="30" customHeight="1">
      <c r="A11" s="246"/>
      <c r="B11" s="92">
        <f t="shared" si="0"/>
        <v>45254</v>
      </c>
      <c r="C11" s="92" t="s">
        <v>25</v>
      </c>
      <c r="D11" s="186" t="s">
        <v>11</v>
      </c>
      <c r="E11" s="186" t="s">
        <v>599</v>
      </c>
      <c r="F11" s="99" t="s">
        <v>345</v>
      </c>
    </row>
    <row r="12" spans="1:7" ht="25.7" customHeight="1">
      <c r="A12" s="246" t="s">
        <v>346</v>
      </c>
      <c r="B12" s="92">
        <f t="shared" si="0"/>
        <v>45261</v>
      </c>
      <c r="C12" s="92" t="s">
        <v>25</v>
      </c>
      <c r="D12" s="189" t="s">
        <v>41</v>
      </c>
      <c r="E12" s="102" t="s">
        <v>602</v>
      </c>
      <c r="F12" s="98" t="s">
        <v>347</v>
      </c>
    </row>
    <row r="13" spans="1:7" ht="37.5" customHeight="1">
      <c r="A13" s="246"/>
      <c r="B13" s="92">
        <f t="shared" si="0"/>
        <v>45268</v>
      </c>
      <c r="C13" s="92" t="s">
        <v>25</v>
      </c>
      <c r="D13" s="94" t="s">
        <v>17</v>
      </c>
      <c r="E13" s="102" t="s">
        <v>574</v>
      </c>
      <c r="F13" s="100" t="s">
        <v>348</v>
      </c>
    </row>
    <row r="14" spans="1:7" ht="25.7" customHeight="1">
      <c r="A14" s="246"/>
      <c r="B14" s="92">
        <f t="shared" si="0"/>
        <v>45275</v>
      </c>
      <c r="C14" s="92" t="s">
        <v>25</v>
      </c>
      <c r="D14" s="94" t="s">
        <v>603</v>
      </c>
      <c r="E14" s="102" t="s">
        <v>604</v>
      </c>
      <c r="F14" s="99" t="s">
        <v>349</v>
      </c>
    </row>
    <row r="15" spans="1:7" ht="40.5" customHeight="1">
      <c r="A15" s="246"/>
      <c r="B15" s="92">
        <f t="shared" si="0"/>
        <v>45282</v>
      </c>
      <c r="C15" s="92" t="s">
        <v>25</v>
      </c>
      <c r="D15" s="94" t="s">
        <v>605</v>
      </c>
      <c r="E15" s="102" t="s">
        <v>604</v>
      </c>
      <c r="F15" s="190" t="s">
        <v>591</v>
      </c>
    </row>
    <row r="16" spans="1:7" ht="31.5" customHeight="1">
      <c r="A16" s="246"/>
      <c r="B16" s="92">
        <f t="shared" si="0"/>
        <v>45289</v>
      </c>
      <c r="C16" s="92" t="s">
        <v>25</v>
      </c>
      <c r="D16" s="94" t="s">
        <v>606</v>
      </c>
      <c r="E16" s="102" t="s">
        <v>559</v>
      </c>
      <c r="F16" s="101" t="s">
        <v>607</v>
      </c>
    </row>
    <row r="17" spans="1:6" ht="80.650000000000006" customHeight="1">
      <c r="A17" s="279" t="s">
        <v>608</v>
      </c>
      <c r="B17" s="279"/>
      <c r="C17" s="279"/>
      <c r="D17" s="279"/>
      <c r="E17" s="279"/>
      <c r="F17" s="279"/>
    </row>
    <row r="18" spans="1:6" ht="18.75">
      <c r="A18" s="168"/>
      <c r="B18" s="168"/>
      <c r="C18" s="168"/>
      <c r="D18" s="168"/>
      <c r="E18" s="168"/>
      <c r="F18" s="27" t="s">
        <v>32</v>
      </c>
    </row>
    <row r="19" spans="1:6" ht="35.1" customHeight="1">
      <c r="A19" s="168"/>
      <c r="B19" s="168"/>
      <c r="C19" s="168"/>
      <c r="D19" s="168"/>
      <c r="E19" s="168"/>
      <c r="F19" s="147"/>
    </row>
    <row r="20" spans="1:6" ht="18.75">
      <c r="A20" s="168"/>
      <c r="B20" s="168"/>
      <c r="C20" s="168"/>
      <c r="D20" s="168"/>
      <c r="E20" s="168"/>
      <c r="F20" s="28" t="s">
        <v>569</v>
      </c>
    </row>
    <row r="21" spans="1:6" ht="18.75">
      <c r="A21" s="168"/>
      <c r="B21" s="168"/>
      <c r="C21" s="168"/>
      <c r="D21" s="168"/>
      <c r="E21" s="168"/>
      <c r="F21" s="28" t="s">
        <v>636</v>
      </c>
    </row>
    <row r="22" spans="1:6" ht="18.75">
      <c r="A22" s="168"/>
      <c r="B22" s="168"/>
      <c r="C22" s="168"/>
      <c r="D22" s="168"/>
      <c r="E22" s="168"/>
    </row>
  </sheetData>
  <mergeCells count="6">
    <mergeCell ref="A17:F17"/>
    <mergeCell ref="A1:F1"/>
    <mergeCell ref="A2:F2"/>
    <mergeCell ref="A4:A7"/>
    <mergeCell ref="A8:A11"/>
    <mergeCell ref="A12:A16"/>
  </mergeCells>
  <printOptions horizontalCentered="1"/>
  <pageMargins left="0.23611111111111099" right="0.23611111111111099" top="0.35416666666666702" bottom="0.35416666666666702" header="0.511811023622047" footer="0.511811023622047"/>
  <pageSetup paperSize="77" scale="59" orientation="landscape" r:id="rId1"/>
</worksheet>
</file>

<file path=xl/worksheets/sheet2.xml><?xml version="1.0" encoding="utf-8"?>
<worksheet xmlns="http://schemas.openxmlformats.org/spreadsheetml/2006/main" xmlns:r="http://schemas.openxmlformats.org/officeDocument/2006/relationships">
  <dimension ref="A1:AMJ21"/>
  <sheetViews>
    <sheetView view="pageBreakPreview" topLeftCell="A7" zoomScale="140" zoomScaleNormal="110" zoomScaleSheetLayoutView="140" zoomScalePageLayoutView="140" workbookViewId="0">
      <selection activeCell="D21" sqref="D21:E21"/>
    </sheetView>
  </sheetViews>
  <sheetFormatPr defaultColWidth="7.85546875" defaultRowHeight="18.75"/>
  <cols>
    <col min="1" max="1" width="7.85546875" style="29"/>
    <col min="2" max="2" width="17.140625" style="30" customWidth="1"/>
    <col min="3" max="3" width="29.28515625" style="31" customWidth="1"/>
    <col min="4" max="4" width="34.140625" style="31" customWidth="1"/>
    <col min="5" max="5" width="22.28515625" style="32" customWidth="1"/>
    <col min="6" max="64" width="7.85546875" style="30"/>
    <col min="65" max="1024" width="7.85546875" style="33"/>
  </cols>
  <sheetData>
    <row r="1" spans="1:64" ht="20.25">
      <c r="E1" s="34" t="s">
        <v>35</v>
      </c>
    </row>
    <row r="2" spans="1:64" ht="16.5" customHeight="1">
      <c r="A2" s="210" t="s">
        <v>637</v>
      </c>
      <c r="B2" s="210"/>
      <c r="C2" s="210"/>
      <c r="D2" s="210"/>
      <c r="E2" s="210"/>
    </row>
    <row r="3" spans="1:64" ht="24.75" customHeight="1">
      <c r="A3" s="210"/>
      <c r="B3" s="210"/>
      <c r="C3" s="210"/>
      <c r="D3" s="210"/>
      <c r="E3" s="210"/>
    </row>
    <row r="4" spans="1:64" s="37" customFormat="1" ht="33.6" customHeight="1">
      <c r="A4" s="35" t="s">
        <v>36</v>
      </c>
      <c r="B4" s="35" t="s">
        <v>1</v>
      </c>
      <c r="C4" s="36" t="s">
        <v>5</v>
      </c>
      <c r="D4" s="36" t="s">
        <v>6</v>
      </c>
      <c r="E4" s="36" t="s">
        <v>2</v>
      </c>
      <c r="F4" s="32"/>
      <c r="G4" s="32"/>
      <c r="H4" s="32"/>
      <c r="I4" s="32"/>
      <c r="J4" s="32"/>
      <c r="K4" s="32"/>
      <c r="L4" s="32"/>
      <c r="M4" s="32"/>
      <c r="N4" s="32"/>
      <c r="O4" s="32"/>
      <c r="P4" s="32"/>
      <c r="Q4" s="32"/>
      <c r="R4" s="32"/>
      <c r="S4" s="32"/>
      <c r="T4" s="32"/>
      <c r="U4" s="32"/>
      <c r="V4" s="32"/>
      <c r="W4" s="32"/>
      <c r="X4" s="32"/>
      <c r="Y4" s="32"/>
      <c r="Z4" s="32"/>
      <c r="AA4" s="32"/>
      <c r="AB4" s="32"/>
      <c r="AC4" s="32"/>
      <c r="AD4" s="32"/>
      <c r="AE4" s="32"/>
      <c r="AF4" s="32"/>
      <c r="AG4" s="32"/>
      <c r="AH4" s="32"/>
      <c r="AI4" s="32"/>
      <c r="AJ4" s="32"/>
      <c r="AK4" s="32"/>
      <c r="AL4" s="32"/>
      <c r="AM4" s="32"/>
      <c r="AN4" s="32"/>
      <c r="AO4" s="32"/>
      <c r="AP4" s="32"/>
      <c r="AQ4" s="32"/>
      <c r="AR4" s="32"/>
      <c r="AS4" s="32"/>
      <c r="AT4" s="32"/>
      <c r="AU4" s="32"/>
      <c r="AV4" s="32"/>
      <c r="AW4" s="32"/>
      <c r="AX4" s="32"/>
      <c r="AY4" s="32"/>
      <c r="AZ4" s="32"/>
      <c r="BA4" s="32"/>
      <c r="BB4" s="32"/>
      <c r="BC4" s="32"/>
      <c r="BD4" s="32"/>
      <c r="BE4" s="32"/>
      <c r="BF4" s="32"/>
      <c r="BG4" s="32"/>
      <c r="BH4" s="32"/>
      <c r="BI4" s="32"/>
      <c r="BJ4" s="32"/>
      <c r="BK4" s="32"/>
      <c r="BL4" s="32"/>
    </row>
    <row r="5" spans="1:64" s="37" customFormat="1" ht="33.6" customHeight="1">
      <c r="A5" s="211" t="s">
        <v>37</v>
      </c>
      <c r="B5" s="212" t="s">
        <v>7</v>
      </c>
      <c r="C5" s="38" t="s">
        <v>38</v>
      </c>
      <c r="D5" s="38" t="s">
        <v>39</v>
      </c>
      <c r="E5" s="213" t="s">
        <v>40</v>
      </c>
      <c r="F5" s="32"/>
      <c r="G5" s="32"/>
      <c r="H5" s="32"/>
      <c r="I5" s="32"/>
      <c r="J5" s="32"/>
      <c r="K5" s="32"/>
      <c r="L5" s="32"/>
      <c r="M5" s="32"/>
      <c r="N5" s="32"/>
      <c r="O5" s="32"/>
      <c r="P5" s="32"/>
      <c r="Q5" s="32"/>
      <c r="R5" s="32"/>
      <c r="S5" s="32"/>
      <c r="T5" s="32"/>
      <c r="U5" s="32"/>
      <c r="V5" s="32"/>
      <c r="W5" s="32"/>
      <c r="X5" s="32"/>
      <c r="Y5" s="32"/>
      <c r="Z5" s="32"/>
      <c r="AA5" s="32"/>
      <c r="AB5" s="32"/>
      <c r="AC5" s="32"/>
      <c r="AD5" s="32"/>
      <c r="AE5" s="32"/>
      <c r="AF5" s="32"/>
      <c r="AG5" s="32"/>
      <c r="AH5" s="32"/>
      <c r="AI5" s="32"/>
      <c r="AJ5" s="32"/>
      <c r="AK5" s="32"/>
      <c r="AL5" s="32"/>
      <c r="AM5" s="32"/>
      <c r="AN5" s="32"/>
      <c r="AO5" s="32"/>
      <c r="AP5" s="32"/>
      <c r="AQ5" s="32"/>
      <c r="AR5" s="32"/>
      <c r="AS5" s="32"/>
      <c r="AT5" s="32"/>
      <c r="AU5" s="32"/>
      <c r="AV5" s="32"/>
      <c r="AW5" s="32"/>
      <c r="AX5" s="32"/>
      <c r="AY5" s="32"/>
      <c r="AZ5" s="32"/>
      <c r="BA5" s="32"/>
      <c r="BB5" s="32"/>
      <c r="BC5" s="32"/>
      <c r="BD5" s="32"/>
      <c r="BE5" s="32"/>
      <c r="BF5" s="32"/>
      <c r="BG5" s="32"/>
      <c r="BH5" s="32"/>
      <c r="BI5" s="32"/>
      <c r="BJ5" s="32"/>
      <c r="BK5" s="32"/>
      <c r="BL5" s="32"/>
    </row>
    <row r="6" spans="1:64" s="37" customFormat="1" ht="33.6" customHeight="1">
      <c r="A6" s="211"/>
      <c r="B6" s="212"/>
      <c r="C6" s="38" t="s">
        <v>41</v>
      </c>
      <c r="D6" s="40" t="s">
        <v>42</v>
      </c>
      <c r="E6" s="213"/>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2"/>
      <c r="AR6" s="32"/>
      <c r="AS6" s="32"/>
      <c r="AT6" s="32"/>
      <c r="AU6" s="32"/>
      <c r="AV6" s="32"/>
      <c r="AW6" s="32"/>
      <c r="AX6" s="32"/>
      <c r="AY6" s="32"/>
      <c r="AZ6" s="32"/>
      <c r="BA6" s="32"/>
      <c r="BB6" s="32"/>
      <c r="BC6" s="32"/>
      <c r="BD6" s="32"/>
      <c r="BE6" s="32"/>
      <c r="BF6" s="32"/>
      <c r="BG6" s="32"/>
      <c r="BH6" s="32"/>
      <c r="BI6" s="32"/>
      <c r="BJ6" s="32"/>
      <c r="BK6" s="32"/>
      <c r="BL6" s="32"/>
    </row>
    <row r="7" spans="1:64" s="37" customFormat="1" ht="33.6" customHeight="1">
      <c r="A7" s="211" t="s">
        <v>43</v>
      </c>
      <c r="B7" s="212" t="s">
        <v>14</v>
      </c>
      <c r="C7" s="40" t="s">
        <v>44</v>
      </c>
      <c r="D7" s="40" t="s">
        <v>45</v>
      </c>
      <c r="E7" s="213" t="s">
        <v>40</v>
      </c>
      <c r="F7" s="32"/>
      <c r="G7" s="32"/>
      <c r="H7" s="32"/>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2"/>
      <c r="AR7" s="32"/>
      <c r="AS7" s="32"/>
      <c r="AT7" s="32"/>
      <c r="AU7" s="32"/>
      <c r="AV7" s="32"/>
      <c r="AW7" s="32"/>
      <c r="AX7" s="32"/>
      <c r="AY7" s="32"/>
      <c r="AZ7" s="32"/>
      <c r="BA7" s="32"/>
      <c r="BB7" s="32"/>
      <c r="BC7" s="32"/>
      <c r="BD7" s="32"/>
      <c r="BE7" s="32"/>
      <c r="BF7" s="32"/>
      <c r="BG7" s="32"/>
      <c r="BH7" s="32"/>
      <c r="BI7" s="32"/>
      <c r="BJ7" s="32"/>
      <c r="BK7" s="32"/>
      <c r="BL7" s="32"/>
    </row>
    <row r="8" spans="1:64" s="37" customFormat="1" ht="33.6" customHeight="1">
      <c r="A8" s="211"/>
      <c r="B8" s="212"/>
      <c r="C8" s="38" t="s">
        <v>46</v>
      </c>
      <c r="D8" s="38" t="s">
        <v>47</v>
      </c>
      <c r="E8" s="213"/>
      <c r="F8" s="32"/>
      <c r="G8" s="32"/>
      <c r="H8" s="32"/>
      <c r="I8" s="32"/>
      <c r="J8" s="32"/>
      <c r="K8" s="32"/>
      <c r="L8" s="32"/>
      <c r="M8" s="32"/>
      <c r="N8" s="32"/>
      <c r="O8" s="32"/>
      <c r="P8" s="32"/>
      <c r="Q8" s="32"/>
      <c r="R8" s="32"/>
      <c r="S8" s="32"/>
      <c r="T8" s="32"/>
      <c r="U8" s="32"/>
      <c r="V8" s="32"/>
      <c r="W8" s="32"/>
      <c r="X8" s="32"/>
      <c r="Y8" s="32"/>
      <c r="Z8" s="32"/>
      <c r="AA8" s="32"/>
      <c r="AB8" s="32"/>
      <c r="AC8" s="32"/>
      <c r="AD8" s="32"/>
      <c r="AE8" s="32"/>
      <c r="AF8" s="32"/>
      <c r="AG8" s="32"/>
      <c r="AH8" s="32"/>
      <c r="AI8" s="32"/>
      <c r="AJ8" s="32"/>
      <c r="AK8" s="32"/>
      <c r="AL8" s="32"/>
      <c r="AM8" s="32"/>
      <c r="AN8" s="32"/>
      <c r="AO8" s="32"/>
      <c r="AP8" s="32"/>
      <c r="AQ8" s="32"/>
      <c r="AR8" s="32"/>
      <c r="AS8" s="32"/>
      <c r="AT8" s="32"/>
      <c r="AU8" s="32"/>
      <c r="AV8" s="32"/>
      <c r="AW8" s="32"/>
      <c r="AX8" s="32"/>
      <c r="AY8" s="32"/>
      <c r="AZ8" s="32"/>
      <c r="BA8" s="32"/>
      <c r="BB8" s="32"/>
      <c r="BC8" s="32"/>
      <c r="BD8" s="32"/>
      <c r="BE8" s="32"/>
      <c r="BF8" s="32"/>
      <c r="BG8" s="32"/>
      <c r="BH8" s="32"/>
      <c r="BI8" s="32"/>
      <c r="BJ8" s="32"/>
      <c r="BK8" s="32"/>
      <c r="BL8" s="32"/>
    </row>
    <row r="9" spans="1:64" s="37" customFormat="1" ht="33.6" customHeight="1">
      <c r="A9" s="211" t="s">
        <v>48</v>
      </c>
      <c r="B9" s="212" t="s">
        <v>19</v>
      </c>
      <c r="C9" s="38" t="s">
        <v>49</v>
      </c>
      <c r="D9" s="40" t="s">
        <v>47</v>
      </c>
      <c r="E9" s="213" t="s">
        <v>40</v>
      </c>
      <c r="F9" s="32"/>
      <c r="G9" s="32"/>
      <c r="H9" s="32"/>
      <c r="I9" s="32"/>
      <c r="J9" s="32"/>
      <c r="K9" s="32"/>
      <c r="L9" s="32"/>
      <c r="M9" s="32"/>
      <c r="N9" s="32"/>
      <c r="O9" s="32"/>
      <c r="P9" s="32"/>
      <c r="Q9" s="32"/>
      <c r="R9" s="32"/>
      <c r="S9" s="32"/>
      <c r="T9" s="32"/>
      <c r="U9" s="32"/>
      <c r="V9" s="32"/>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2"/>
      <c r="AW9" s="32"/>
      <c r="AX9" s="32"/>
      <c r="AY9" s="32"/>
      <c r="AZ9" s="32"/>
      <c r="BA9" s="32"/>
      <c r="BB9" s="32"/>
      <c r="BC9" s="32"/>
      <c r="BD9" s="32"/>
      <c r="BE9" s="32"/>
      <c r="BF9" s="32"/>
      <c r="BG9" s="32"/>
      <c r="BH9" s="32"/>
      <c r="BI9" s="32"/>
      <c r="BJ9" s="32"/>
      <c r="BK9" s="32"/>
      <c r="BL9" s="32"/>
    </row>
    <row r="10" spans="1:64" s="37" customFormat="1" ht="33.6" customHeight="1">
      <c r="A10" s="211"/>
      <c r="B10" s="212"/>
      <c r="C10" s="38" t="s">
        <v>50</v>
      </c>
      <c r="D10" s="38" t="s">
        <v>51</v>
      </c>
      <c r="E10" s="213"/>
      <c r="F10" s="32"/>
      <c r="G10" s="32"/>
      <c r="H10" s="32"/>
      <c r="I10" s="32"/>
      <c r="J10" s="32"/>
      <c r="K10" s="32"/>
      <c r="L10" s="32"/>
      <c r="M10" s="32"/>
      <c r="N10" s="32"/>
      <c r="O10" s="32"/>
      <c r="P10" s="32"/>
      <c r="Q10" s="32"/>
      <c r="R10" s="32"/>
      <c r="S10" s="32"/>
      <c r="T10" s="32"/>
      <c r="U10" s="32"/>
      <c r="V10" s="32"/>
      <c r="W10" s="32"/>
      <c r="X10" s="32"/>
      <c r="Y10" s="32"/>
      <c r="Z10" s="32"/>
      <c r="AA10" s="32"/>
      <c r="AB10" s="32"/>
      <c r="AC10" s="32"/>
      <c r="AD10" s="32"/>
      <c r="AE10" s="32"/>
      <c r="AF10" s="32"/>
      <c r="AG10" s="32"/>
      <c r="AH10" s="32"/>
      <c r="AI10" s="32"/>
      <c r="AJ10" s="32"/>
      <c r="AK10" s="32"/>
      <c r="AL10" s="32"/>
      <c r="AM10" s="32"/>
      <c r="AN10" s="32"/>
      <c r="AO10" s="32"/>
      <c r="AP10" s="32"/>
      <c r="AQ10" s="32"/>
      <c r="AR10" s="32"/>
      <c r="AS10" s="32"/>
      <c r="AT10" s="32"/>
      <c r="AU10" s="32"/>
      <c r="AV10" s="32"/>
      <c r="AW10" s="32"/>
      <c r="AX10" s="32"/>
      <c r="AY10" s="32"/>
      <c r="AZ10" s="32"/>
      <c r="BA10" s="32"/>
      <c r="BB10" s="32"/>
      <c r="BC10" s="32"/>
      <c r="BD10" s="32"/>
      <c r="BE10" s="32"/>
      <c r="BF10" s="32"/>
      <c r="BG10" s="32"/>
      <c r="BH10" s="32"/>
      <c r="BI10" s="32"/>
      <c r="BJ10" s="32"/>
      <c r="BK10" s="32"/>
      <c r="BL10" s="32"/>
    </row>
    <row r="11" spans="1:64" s="37" customFormat="1" ht="33.6" customHeight="1">
      <c r="A11" s="211" t="s">
        <v>52</v>
      </c>
      <c r="B11" s="212" t="s">
        <v>22</v>
      </c>
      <c r="C11" s="38" t="s">
        <v>53</v>
      </c>
      <c r="D11" s="38" t="s">
        <v>54</v>
      </c>
      <c r="E11" s="39" t="s">
        <v>40</v>
      </c>
      <c r="F11" s="32"/>
      <c r="G11" s="32"/>
      <c r="H11" s="32"/>
      <c r="I11" s="32"/>
      <c r="J11" s="32"/>
      <c r="K11" s="32"/>
      <c r="L11" s="32"/>
      <c r="M11" s="32"/>
      <c r="N11" s="32"/>
      <c r="O11" s="32"/>
      <c r="P11" s="32"/>
      <c r="Q11" s="32"/>
      <c r="R11" s="32"/>
      <c r="S11" s="32"/>
      <c r="T11" s="32"/>
      <c r="U11" s="32"/>
      <c r="V11" s="32"/>
      <c r="W11" s="32"/>
      <c r="X11" s="32"/>
      <c r="Y11" s="32"/>
      <c r="Z11" s="32"/>
      <c r="AA11" s="32"/>
      <c r="AB11" s="32"/>
      <c r="AC11" s="32"/>
      <c r="AD11" s="32"/>
      <c r="AE11" s="32"/>
      <c r="AF11" s="32"/>
      <c r="AG11" s="32"/>
      <c r="AH11" s="32"/>
      <c r="AI11" s="32"/>
      <c r="AJ11" s="32"/>
      <c r="AK11" s="32"/>
      <c r="AL11" s="32"/>
      <c r="AM11" s="32"/>
      <c r="AN11" s="32"/>
      <c r="AO11" s="32"/>
      <c r="AP11" s="32"/>
      <c r="AQ11" s="32"/>
      <c r="AR11" s="32"/>
      <c r="AS11" s="32"/>
      <c r="AT11" s="32"/>
      <c r="AU11" s="32"/>
      <c r="AV11" s="32"/>
      <c r="AW11" s="32"/>
      <c r="AX11" s="32"/>
      <c r="AY11" s="32"/>
      <c r="AZ11" s="32"/>
      <c r="BA11" s="32"/>
      <c r="BB11" s="32"/>
      <c r="BC11" s="32"/>
      <c r="BD11" s="32"/>
      <c r="BE11" s="32"/>
      <c r="BF11" s="32"/>
      <c r="BG11" s="32"/>
      <c r="BH11" s="32"/>
      <c r="BI11" s="32"/>
      <c r="BJ11" s="32"/>
      <c r="BK11" s="32"/>
      <c r="BL11" s="32"/>
    </row>
    <row r="12" spans="1:64" s="37" customFormat="1" ht="33.6" customHeight="1">
      <c r="A12" s="211"/>
      <c r="B12" s="212"/>
      <c r="C12" s="38" t="s">
        <v>55</v>
      </c>
      <c r="D12" s="38" t="s">
        <v>47</v>
      </c>
      <c r="E12" s="39" t="s">
        <v>40</v>
      </c>
      <c r="F12" s="32"/>
      <c r="G12" s="32"/>
      <c r="H12" s="32"/>
      <c r="I12" s="32"/>
      <c r="J12" s="32"/>
      <c r="K12" s="32"/>
      <c r="L12" s="32"/>
      <c r="M12" s="32"/>
      <c r="N12" s="32"/>
      <c r="O12" s="32"/>
      <c r="P12" s="32"/>
      <c r="Q12" s="32"/>
      <c r="R12" s="32"/>
      <c r="S12" s="32"/>
      <c r="T12" s="32"/>
      <c r="U12" s="32"/>
      <c r="V12" s="32"/>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c r="BB12" s="32"/>
      <c r="BC12" s="32"/>
      <c r="BD12" s="32"/>
      <c r="BE12" s="32"/>
      <c r="BF12" s="32"/>
      <c r="BG12" s="32"/>
      <c r="BH12" s="32"/>
      <c r="BI12" s="32"/>
      <c r="BJ12" s="32"/>
      <c r="BK12" s="32"/>
      <c r="BL12" s="32"/>
    </row>
    <row r="13" spans="1:64" s="37" customFormat="1" ht="33.6" customHeight="1">
      <c r="A13" s="211" t="s">
        <v>56</v>
      </c>
      <c r="B13" s="212" t="s">
        <v>25</v>
      </c>
      <c r="C13" s="38" t="s">
        <v>57</v>
      </c>
      <c r="D13" s="38" t="s">
        <v>58</v>
      </c>
      <c r="E13" s="213" t="s">
        <v>40</v>
      </c>
      <c r="F13" s="32"/>
      <c r="G13" s="32"/>
      <c r="H13" s="32"/>
      <c r="I13" s="32"/>
      <c r="J13" s="32"/>
      <c r="K13" s="32"/>
      <c r="L13" s="32"/>
      <c r="M13" s="32"/>
      <c r="N13" s="32"/>
      <c r="O13" s="32"/>
      <c r="P13" s="32"/>
      <c r="Q13" s="32"/>
      <c r="R13" s="32"/>
      <c r="S13" s="32"/>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32"/>
      <c r="BB13" s="32"/>
      <c r="BC13" s="32"/>
      <c r="BD13" s="32"/>
      <c r="BE13" s="32"/>
      <c r="BF13" s="32"/>
      <c r="BG13" s="32"/>
      <c r="BH13" s="32"/>
      <c r="BI13" s="32"/>
      <c r="BJ13" s="32"/>
      <c r="BK13" s="32"/>
      <c r="BL13" s="32"/>
    </row>
    <row r="14" spans="1:64" s="37" customFormat="1" ht="33.6" customHeight="1">
      <c r="A14" s="211"/>
      <c r="B14" s="212"/>
      <c r="C14" s="38" t="s">
        <v>50</v>
      </c>
      <c r="D14" s="38" t="s">
        <v>51</v>
      </c>
      <c r="E14" s="213"/>
      <c r="F14" s="32"/>
      <c r="G14" s="32"/>
      <c r="H14" s="32"/>
      <c r="I14" s="32"/>
      <c r="J14" s="32"/>
      <c r="K14" s="32"/>
      <c r="L14" s="32"/>
      <c r="M14" s="32"/>
      <c r="N14" s="32"/>
      <c r="O14" s="32"/>
      <c r="P14" s="32"/>
      <c r="Q14" s="32"/>
      <c r="R14" s="32"/>
      <c r="S14" s="32"/>
      <c r="T14" s="32"/>
      <c r="U14" s="32"/>
      <c r="V14" s="32"/>
      <c r="W14" s="32"/>
      <c r="X14" s="32"/>
      <c r="Y14" s="32"/>
      <c r="Z14" s="32"/>
      <c r="AA14" s="32"/>
      <c r="AB14" s="32"/>
      <c r="AC14" s="32"/>
      <c r="AD14" s="32"/>
      <c r="AE14" s="32"/>
      <c r="AF14" s="32"/>
      <c r="AG14" s="32"/>
      <c r="AH14" s="32"/>
      <c r="AI14" s="32"/>
      <c r="AJ14" s="32"/>
      <c r="AK14" s="32"/>
      <c r="AL14" s="32"/>
      <c r="AM14" s="32"/>
      <c r="AN14" s="32"/>
      <c r="AO14" s="32"/>
      <c r="AP14" s="32"/>
      <c r="AQ14" s="32"/>
      <c r="AR14" s="32"/>
      <c r="AS14" s="32"/>
      <c r="AT14" s="32"/>
      <c r="AU14" s="32"/>
      <c r="AV14" s="32"/>
      <c r="AW14" s="32"/>
      <c r="AX14" s="32"/>
      <c r="AY14" s="32"/>
      <c r="AZ14" s="32"/>
      <c r="BA14" s="32"/>
      <c r="BB14" s="32"/>
      <c r="BC14" s="32"/>
      <c r="BD14" s="32"/>
      <c r="BE14" s="32"/>
      <c r="BF14" s="32"/>
      <c r="BG14" s="32"/>
      <c r="BH14" s="32"/>
      <c r="BI14" s="32"/>
      <c r="BJ14" s="32"/>
      <c r="BK14" s="32"/>
      <c r="BL14" s="32"/>
    </row>
    <row r="15" spans="1:64" ht="21" customHeight="1">
      <c r="A15" s="214" t="s">
        <v>59</v>
      </c>
      <c r="B15" s="214"/>
      <c r="C15" s="214"/>
      <c r="D15" s="214"/>
      <c r="E15" s="214"/>
    </row>
    <row r="16" spans="1:64" ht="15.75" customHeight="1">
      <c r="A16" s="214" t="s">
        <v>60</v>
      </c>
      <c r="B16" s="214"/>
      <c r="C16" s="214"/>
      <c r="D16" s="214"/>
      <c r="E16" s="214"/>
    </row>
    <row r="17" spans="1:5" ht="15.75" customHeight="1">
      <c r="A17" s="214" t="s">
        <v>61</v>
      </c>
      <c r="B17" s="214"/>
      <c r="C17" s="214"/>
      <c r="D17" s="214"/>
      <c r="E17" s="214"/>
    </row>
    <row r="18" spans="1:5">
      <c r="D18" s="215" t="s">
        <v>32</v>
      </c>
      <c r="E18" s="215"/>
    </row>
    <row r="19" spans="1:5" ht="31.9" customHeight="1">
      <c r="D19" s="41"/>
      <c r="E19" s="41"/>
    </row>
    <row r="20" spans="1:5">
      <c r="D20" s="216" t="s">
        <v>569</v>
      </c>
      <c r="E20" s="216"/>
    </row>
    <row r="21" spans="1:5">
      <c r="D21" s="216" t="s">
        <v>638</v>
      </c>
      <c r="E21" s="216"/>
    </row>
  </sheetData>
  <mergeCells count="21">
    <mergeCell ref="A17:E17"/>
    <mergeCell ref="D18:E18"/>
    <mergeCell ref="D20:E20"/>
    <mergeCell ref="D21:E21"/>
    <mergeCell ref="A13:A14"/>
    <mergeCell ref="B13:B14"/>
    <mergeCell ref="E13:E14"/>
    <mergeCell ref="A15:E15"/>
    <mergeCell ref="A16:E16"/>
    <mergeCell ref="A9:A10"/>
    <mergeCell ref="B9:B10"/>
    <mergeCell ref="E9:E10"/>
    <mergeCell ref="A11:A12"/>
    <mergeCell ref="B11:B12"/>
    <mergeCell ref="A2:E3"/>
    <mergeCell ref="A5:A6"/>
    <mergeCell ref="B5:B6"/>
    <mergeCell ref="E5:E6"/>
    <mergeCell ref="A7:A8"/>
    <mergeCell ref="B7:B8"/>
    <mergeCell ref="E7:E8"/>
  </mergeCells>
  <printOptions horizontalCentered="1"/>
  <pageMargins left="0.70833333333333304" right="0.70833333333333304" top="0.225694444444444" bottom="0.17638888888888901" header="0.511811023622047" footer="0.511811023622047"/>
  <pageSetup paperSize="77" scale="80" orientation="landscape" r:id="rId1"/>
</worksheet>
</file>

<file path=xl/worksheets/sheet3.xml><?xml version="1.0" encoding="utf-8"?>
<worksheet xmlns="http://schemas.openxmlformats.org/spreadsheetml/2006/main" xmlns:r="http://schemas.openxmlformats.org/officeDocument/2006/relationships">
  <dimension ref="A1:AMJ50"/>
  <sheetViews>
    <sheetView view="pageBreakPreview" topLeftCell="A42" zoomScale="140" zoomScaleNormal="110" zoomScalePageLayoutView="140" workbookViewId="0">
      <selection activeCell="H50" sqref="H50:I50"/>
    </sheetView>
  </sheetViews>
  <sheetFormatPr defaultColWidth="7.85546875" defaultRowHeight="15"/>
  <cols>
    <col min="1" max="1" width="4.42578125" style="42" customWidth="1"/>
    <col min="2" max="2" width="13.140625" style="42" customWidth="1"/>
    <col min="3" max="3" width="16" style="42" customWidth="1"/>
    <col min="4" max="4" width="15.140625" style="42" customWidth="1"/>
    <col min="5" max="5" width="16.28515625" style="42" customWidth="1"/>
    <col min="6" max="6" width="19.85546875" style="42" customWidth="1"/>
    <col min="7" max="7" width="15.42578125" style="42" customWidth="1"/>
    <col min="8" max="8" width="12.7109375" style="42" customWidth="1"/>
    <col min="9" max="9" width="11.85546875" style="42" customWidth="1"/>
    <col min="10" max="10" width="18.42578125" style="42" customWidth="1"/>
    <col min="11" max="64" width="8.140625" style="42" customWidth="1"/>
    <col min="65" max="1024" width="7.85546875" style="42"/>
  </cols>
  <sheetData>
    <row r="1" spans="1:11" ht="20.25">
      <c r="A1" s="43"/>
      <c r="B1" s="43"/>
      <c r="C1" s="43"/>
      <c r="D1" s="43"/>
      <c r="E1" s="43"/>
      <c r="F1" s="43"/>
      <c r="G1" s="43"/>
      <c r="H1" s="43"/>
      <c r="I1" s="43"/>
      <c r="J1" s="44" t="s">
        <v>62</v>
      </c>
    </row>
    <row r="2" spans="1:11" ht="46.35" customHeight="1">
      <c r="A2" s="217" t="s">
        <v>639</v>
      </c>
      <c r="B2" s="217"/>
      <c r="C2" s="217"/>
      <c r="D2" s="217"/>
      <c r="E2" s="217"/>
      <c r="F2" s="217"/>
      <c r="G2" s="217"/>
      <c r="H2" s="217"/>
      <c r="I2" s="217"/>
      <c r="J2" s="217"/>
    </row>
    <row r="3" spans="1:11" ht="82.15" customHeight="1">
      <c r="A3" s="45" t="s">
        <v>63</v>
      </c>
      <c r="B3" s="45" t="s">
        <v>64</v>
      </c>
      <c r="C3" s="45" t="s">
        <v>65</v>
      </c>
      <c r="D3" s="46" t="s">
        <v>66</v>
      </c>
      <c r="E3" s="45" t="s">
        <v>67</v>
      </c>
      <c r="F3" s="45" t="s">
        <v>68</v>
      </c>
      <c r="G3" s="45" t="s">
        <v>69</v>
      </c>
      <c r="H3" s="47" t="s">
        <v>70</v>
      </c>
      <c r="I3" s="47" t="s">
        <v>71</v>
      </c>
      <c r="J3" s="47" t="s">
        <v>72</v>
      </c>
    </row>
    <row r="4" spans="1:11" ht="86.25" customHeight="1">
      <c r="A4" s="218">
        <v>1</v>
      </c>
      <c r="B4" s="219" t="s">
        <v>73</v>
      </c>
      <c r="C4" s="49" t="s">
        <v>74</v>
      </c>
      <c r="D4" s="49" t="s">
        <v>75</v>
      </c>
      <c r="E4" s="49" t="s">
        <v>76</v>
      </c>
      <c r="F4" s="219" t="s">
        <v>77</v>
      </c>
      <c r="G4" s="49" t="s">
        <v>78</v>
      </c>
      <c r="H4" s="50"/>
      <c r="I4" s="51"/>
      <c r="J4" s="219" t="s">
        <v>79</v>
      </c>
    </row>
    <row r="5" spans="1:11" ht="50.25" customHeight="1">
      <c r="A5" s="218"/>
      <c r="B5" s="218"/>
      <c r="C5" s="49" t="s">
        <v>80</v>
      </c>
      <c r="D5" s="49" t="s">
        <v>81</v>
      </c>
      <c r="E5" s="49" t="s">
        <v>82</v>
      </c>
      <c r="F5" s="219" t="s">
        <v>77</v>
      </c>
      <c r="G5" s="49" t="s">
        <v>83</v>
      </c>
      <c r="H5" s="49"/>
      <c r="I5" s="51"/>
      <c r="J5" s="219"/>
      <c r="K5" s="52"/>
    </row>
    <row r="6" spans="1:11" ht="57.4" customHeight="1">
      <c r="A6" s="220">
        <v>2</v>
      </c>
      <c r="B6" s="219" t="s">
        <v>84</v>
      </c>
      <c r="C6" s="49" t="s">
        <v>85</v>
      </c>
      <c r="D6" s="49" t="s">
        <v>86</v>
      </c>
      <c r="E6" s="49" t="s">
        <v>87</v>
      </c>
      <c r="F6" s="219" t="s">
        <v>88</v>
      </c>
      <c r="G6" s="49" t="s">
        <v>78</v>
      </c>
      <c r="H6" s="53" t="s">
        <v>89</v>
      </c>
      <c r="I6" s="49"/>
      <c r="J6" s="219" t="s">
        <v>90</v>
      </c>
      <c r="K6" s="54"/>
    </row>
    <row r="7" spans="1:11" ht="89.25">
      <c r="A7" s="220"/>
      <c r="B7" s="220"/>
      <c r="C7" s="49" t="s">
        <v>91</v>
      </c>
      <c r="D7" s="49" t="s">
        <v>91</v>
      </c>
      <c r="E7" s="49" t="s">
        <v>92</v>
      </c>
      <c r="F7" s="219"/>
      <c r="G7" s="49" t="s">
        <v>93</v>
      </c>
      <c r="H7" s="49"/>
      <c r="I7" s="51"/>
      <c r="J7" s="219"/>
    </row>
    <row r="8" spans="1:11" ht="42.75" customHeight="1">
      <c r="A8" s="48">
        <v>3</v>
      </c>
      <c r="B8" s="49" t="s">
        <v>94</v>
      </c>
      <c r="C8" s="219" t="s">
        <v>95</v>
      </c>
      <c r="D8" s="219"/>
      <c r="E8" s="49" t="s">
        <v>77</v>
      </c>
      <c r="F8" s="219" t="s">
        <v>95</v>
      </c>
      <c r="G8" s="219"/>
      <c r="H8" s="49"/>
      <c r="I8" s="51"/>
      <c r="J8" s="49"/>
    </row>
    <row r="9" spans="1:11" ht="52.9" customHeight="1">
      <c r="A9" s="218">
        <v>4</v>
      </c>
      <c r="B9" s="219" t="s">
        <v>96</v>
      </c>
      <c r="C9" s="219" t="s">
        <v>97</v>
      </c>
      <c r="D9" s="49"/>
      <c r="E9" s="49" t="s">
        <v>98</v>
      </c>
      <c r="F9" s="49" t="s">
        <v>99</v>
      </c>
      <c r="G9" s="219" t="s">
        <v>100</v>
      </c>
      <c r="H9" s="219" t="s">
        <v>101</v>
      </c>
      <c r="I9" s="49" t="s">
        <v>102</v>
      </c>
      <c r="J9" s="219" t="s">
        <v>103</v>
      </c>
    </row>
    <row r="10" spans="1:11" ht="67.5" customHeight="1">
      <c r="A10" s="218"/>
      <c r="B10" s="218"/>
      <c r="C10" s="218"/>
      <c r="D10" s="49"/>
      <c r="E10" s="49" t="s">
        <v>104</v>
      </c>
      <c r="F10" s="49" t="s">
        <v>104</v>
      </c>
      <c r="G10" s="219"/>
      <c r="H10" s="219"/>
      <c r="I10" s="49" t="s">
        <v>105</v>
      </c>
      <c r="J10" s="219"/>
    </row>
    <row r="11" spans="1:11" ht="39.950000000000003" customHeight="1">
      <c r="A11" s="218">
        <v>5</v>
      </c>
      <c r="B11" s="219" t="s">
        <v>106</v>
      </c>
      <c r="C11" s="53" t="s">
        <v>107</v>
      </c>
      <c r="D11" s="219" t="s">
        <v>100</v>
      </c>
      <c r="E11" s="219" t="s">
        <v>108</v>
      </c>
      <c r="F11" s="219" t="s">
        <v>109</v>
      </c>
      <c r="G11" s="219" t="s">
        <v>78</v>
      </c>
      <c r="H11" s="50"/>
      <c r="I11" s="49"/>
      <c r="J11" s="221" t="s">
        <v>110</v>
      </c>
    </row>
    <row r="12" spans="1:11" ht="73.5" customHeight="1">
      <c r="A12" s="218"/>
      <c r="B12" s="219"/>
      <c r="C12" s="53" t="s">
        <v>111</v>
      </c>
      <c r="D12" s="219" t="s">
        <v>112</v>
      </c>
      <c r="E12" s="219" t="s">
        <v>113</v>
      </c>
      <c r="F12" s="219" t="s">
        <v>114</v>
      </c>
      <c r="G12" s="219" t="s">
        <v>115</v>
      </c>
      <c r="H12" s="53"/>
      <c r="I12" s="53"/>
      <c r="J12" s="221"/>
    </row>
    <row r="13" spans="1:11" ht="49.5" customHeight="1">
      <c r="A13" s="218">
        <v>6</v>
      </c>
      <c r="B13" s="219" t="s">
        <v>116</v>
      </c>
      <c r="C13" s="49" t="s">
        <v>117</v>
      </c>
      <c r="D13" s="219" t="s">
        <v>118</v>
      </c>
      <c r="E13" s="219" t="s">
        <v>108</v>
      </c>
      <c r="F13" s="219" t="s">
        <v>109</v>
      </c>
      <c r="G13" s="49" t="s">
        <v>78</v>
      </c>
      <c r="I13" s="53"/>
      <c r="J13" s="219" t="s">
        <v>119</v>
      </c>
    </row>
    <row r="14" spans="1:11" ht="74.650000000000006" customHeight="1">
      <c r="A14" s="218"/>
      <c r="B14" s="219"/>
      <c r="C14" s="49" t="s">
        <v>120</v>
      </c>
      <c r="D14" s="219"/>
      <c r="E14" s="219" t="s">
        <v>113</v>
      </c>
      <c r="F14" s="219" t="s">
        <v>114</v>
      </c>
      <c r="G14" s="53" t="s">
        <v>115</v>
      </c>
      <c r="H14" s="53"/>
      <c r="I14" s="53"/>
      <c r="J14" s="219"/>
    </row>
    <row r="15" spans="1:11" ht="52.9" customHeight="1">
      <c r="A15" s="218">
        <v>7</v>
      </c>
      <c r="B15" s="219" t="s">
        <v>121</v>
      </c>
      <c r="C15" s="222" t="s">
        <v>108</v>
      </c>
      <c r="D15" s="222" t="s">
        <v>122</v>
      </c>
      <c r="E15" s="222" t="s">
        <v>123</v>
      </c>
      <c r="F15" s="222" t="s">
        <v>124</v>
      </c>
      <c r="G15" s="222"/>
      <c r="H15" s="53"/>
      <c r="I15" s="53"/>
      <c r="J15" s="220"/>
    </row>
    <row r="16" spans="1:11" ht="52.15" customHeight="1">
      <c r="A16" s="218"/>
      <c r="B16" s="219"/>
      <c r="C16" s="222"/>
      <c r="D16" s="222" t="s">
        <v>125</v>
      </c>
      <c r="E16" s="222"/>
      <c r="F16" s="222"/>
      <c r="G16" s="222"/>
      <c r="H16" s="53"/>
      <c r="I16" s="53"/>
      <c r="J16" s="220"/>
    </row>
    <row r="17" spans="1:10" ht="61.15" customHeight="1">
      <c r="A17" s="48">
        <v>8</v>
      </c>
      <c r="B17" s="49" t="s">
        <v>126</v>
      </c>
      <c r="C17" s="219" t="s">
        <v>127</v>
      </c>
      <c r="D17" s="219"/>
      <c r="E17" s="219"/>
      <c r="F17" s="219"/>
      <c r="G17" s="49" t="s">
        <v>128</v>
      </c>
      <c r="H17" s="53"/>
      <c r="I17" s="55"/>
      <c r="J17" s="53"/>
    </row>
    <row r="18" spans="1:10" ht="44.25" customHeight="1">
      <c r="A18" s="218">
        <v>9</v>
      </c>
      <c r="B18" s="219" t="s">
        <v>129</v>
      </c>
      <c r="C18" s="219" t="s">
        <v>130</v>
      </c>
      <c r="D18" s="219"/>
      <c r="E18" s="219"/>
      <c r="F18" s="219"/>
      <c r="G18" s="49" t="s">
        <v>78</v>
      </c>
      <c r="H18" s="53"/>
      <c r="I18" s="51"/>
      <c r="J18" s="53"/>
    </row>
    <row r="19" spans="1:10" ht="48.75" customHeight="1">
      <c r="A19" s="218"/>
      <c r="B19" s="219"/>
      <c r="C19" s="219"/>
      <c r="D19" s="219"/>
      <c r="E19" s="219"/>
      <c r="F19" s="219"/>
      <c r="G19" s="49" t="s">
        <v>131</v>
      </c>
      <c r="H19" s="53"/>
      <c r="I19" s="51"/>
      <c r="J19" s="53"/>
    </row>
    <row r="20" spans="1:10" ht="84.2" customHeight="1">
      <c r="A20" s="48">
        <v>10</v>
      </c>
      <c r="B20" s="49" t="s">
        <v>132</v>
      </c>
      <c r="C20" s="56"/>
      <c r="D20" s="219" t="s">
        <v>130</v>
      </c>
      <c r="E20" s="219"/>
      <c r="F20" s="219"/>
      <c r="G20" s="49" t="s">
        <v>133</v>
      </c>
      <c r="H20" s="49" t="s">
        <v>134</v>
      </c>
      <c r="I20" s="53"/>
      <c r="J20" s="53"/>
    </row>
    <row r="21" spans="1:10" ht="61.15" customHeight="1">
      <c r="A21" s="218">
        <v>11</v>
      </c>
      <c r="B21" s="219" t="s">
        <v>135</v>
      </c>
      <c r="C21" s="219"/>
      <c r="D21" s="219" t="s">
        <v>136</v>
      </c>
      <c r="E21" s="219"/>
      <c r="F21" s="219"/>
      <c r="G21" s="219" t="s">
        <v>137</v>
      </c>
      <c r="H21" s="49"/>
      <c r="I21" s="57"/>
      <c r="J21" s="53"/>
    </row>
    <row r="22" spans="1:10" ht="58.35" customHeight="1">
      <c r="A22" s="218">
        <v>12</v>
      </c>
      <c r="B22" s="219"/>
      <c r="C22" s="219"/>
      <c r="D22" s="219"/>
      <c r="E22" s="219"/>
      <c r="F22" s="219"/>
      <c r="G22" s="219"/>
      <c r="H22" s="49" t="s">
        <v>138</v>
      </c>
      <c r="I22" s="51"/>
      <c r="J22" s="53"/>
    </row>
    <row r="23" spans="1:10" ht="51.75" customHeight="1">
      <c r="A23" s="218">
        <v>12</v>
      </c>
      <c r="B23" s="219" t="s">
        <v>139</v>
      </c>
      <c r="C23" s="202" t="s">
        <v>632</v>
      </c>
      <c r="D23" s="202" t="s">
        <v>618</v>
      </c>
      <c r="E23" s="49" t="s">
        <v>141</v>
      </c>
      <c r="F23" s="202" t="s">
        <v>211</v>
      </c>
      <c r="G23" s="49" t="s">
        <v>142</v>
      </c>
      <c r="H23" s="50"/>
      <c r="I23" s="51"/>
      <c r="J23" s="219"/>
    </row>
    <row r="24" spans="1:10" ht="51" customHeight="1">
      <c r="A24" s="218"/>
      <c r="B24" s="219"/>
      <c r="C24" s="201" t="s">
        <v>617</v>
      </c>
      <c r="D24" s="201" t="s">
        <v>140</v>
      </c>
      <c r="E24" s="201" t="s">
        <v>633</v>
      </c>
      <c r="F24" s="201" t="s">
        <v>634</v>
      </c>
      <c r="G24" s="201" t="s">
        <v>617</v>
      </c>
      <c r="H24" s="49"/>
      <c r="I24" s="51"/>
      <c r="J24" s="219"/>
    </row>
    <row r="25" spans="1:10" ht="60.4" customHeight="1">
      <c r="A25" s="218">
        <v>13</v>
      </c>
      <c r="B25" s="219" t="s">
        <v>143</v>
      </c>
      <c r="C25" s="49"/>
      <c r="D25" s="49"/>
      <c r="E25" s="219" t="s">
        <v>144</v>
      </c>
      <c r="F25" s="49" t="s">
        <v>145</v>
      </c>
      <c r="G25" s="49" t="s">
        <v>142</v>
      </c>
      <c r="H25" s="58" t="s">
        <v>146</v>
      </c>
      <c r="I25" s="49" t="s">
        <v>147</v>
      </c>
      <c r="J25" s="223"/>
    </row>
    <row r="26" spans="1:10" ht="81.400000000000006" customHeight="1">
      <c r="A26" s="218"/>
      <c r="B26" s="219"/>
      <c r="C26" s="49"/>
      <c r="D26" s="49"/>
      <c r="E26" s="219"/>
      <c r="F26" s="49" t="s">
        <v>148</v>
      </c>
      <c r="G26" s="49" t="s">
        <v>148</v>
      </c>
      <c r="H26" s="49" t="s">
        <v>148</v>
      </c>
      <c r="I26" s="49" t="s">
        <v>148</v>
      </c>
      <c r="J26" s="223"/>
    </row>
    <row r="27" spans="1:10" ht="48.75" customHeight="1">
      <c r="A27" s="218">
        <v>14</v>
      </c>
      <c r="B27" s="219" t="s">
        <v>149</v>
      </c>
      <c r="C27" s="219" t="s">
        <v>108</v>
      </c>
      <c r="D27" s="219" t="s">
        <v>150</v>
      </c>
      <c r="E27" s="219" t="s">
        <v>151</v>
      </c>
      <c r="F27" s="219" t="s">
        <v>152</v>
      </c>
      <c r="G27" s="219" t="s">
        <v>78</v>
      </c>
      <c r="H27" s="49"/>
      <c r="I27" s="49"/>
      <c r="J27" s="220"/>
    </row>
    <row r="28" spans="1:10" ht="52.15" customHeight="1">
      <c r="A28" s="218"/>
      <c r="B28" s="219"/>
      <c r="C28" s="219"/>
      <c r="D28" s="219" t="s">
        <v>153</v>
      </c>
      <c r="E28" s="219" t="s">
        <v>154</v>
      </c>
      <c r="F28" s="219" t="s">
        <v>155</v>
      </c>
      <c r="G28" s="219" t="s">
        <v>124</v>
      </c>
      <c r="H28" s="49"/>
      <c r="I28" s="49"/>
      <c r="J28" s="220"/>
    </row>
    <row r="29" spans="1:10" ht="43.35" customHeight="1">
      <c r="A29" s="218">
        <v>15</v>
      </c>
      <c r="B29" s="219" t="s">
        <v>156</v>
      </c>
      <c r="C29" s="219" t="s">
        <v>127</v>
      </c>
      <c r="D29" s="219"/>
      <c r="E29" s="219"/>
      <c r="F29" s="219"/>
      <c r="G29" s="201" t="s">
        <v>617</v>
      </c>
      <c r="H29" s="53"/>
      <c r="I29" s="51"/>
      <c r="J29" s="53"/>
    </row>
    <row r="30" spans="1:10" ht="36.6" customHeight="1">
      <c r="A30" s="218"/>
      <c r="B30" s="219"/>
      <c r="C30" s="219"/>
      <c r="D30" s="219"/>
      <c r="E30" s="219"/>
      <c r="F30" s="219"/>
      <c r="G30" s="49" t="s">
        <v>124</v>
      </c>
      <c r="H30" s="53"/>
      <c r="I30" s="55"/>
      <c r="J30" s="53"/>
    </row>
    <row r="31" spans="1:10" ht="84" customHeight="1">
      <c r="A31" s="218">
        <v>16</v>
      </c>
      <c r="B31" s="219" t="s">
        <v>157</v>
      </c>
      <c r="C31" s="49" t="s">
        <v>158</v>
      </c>
      <c r="D31" s="219" t="s">
        <v>159</v>
      </c>
      <c r="E31" s="49" t="s">
        <v>160</v>
      </c>
      <c r="F31" s="49" t="s">
        <v>161</v>
      </c>
      <c r="G31" s="49" t="s">
        <v>142</v>
      </c>
      <c r="H31" s="53"/>
      <c r="I31" s="51"/>
      <c r="J31" s="223"/>
    </row>
    <row r="32" spans="1:10" ht="50.25" customHeight="1">
      <c r="A32" s="218"/>
      <c r="B32" s="219"/>
      <c r="C32" s="49" t="s">
        <v>162</v>
      </c>
      <c r="D32" s="219"/>
      <c r="E32" s="49" t="s">
        <v>163</v>
      </c>
      <c r="F32" s="49" t="s">
        <v>164</v>
      </c>
      <c r="G32" s="49" t="s">
        <v>165</v>
      </c>
      <c r="H32" s="53"/>
      <c r="I32" s="51"/>
      <c r="J32" s="223"/>
    </row>
    <row r="33" spans="1:15" ht="50.25" customHeight="1">
      <c r="A33" s="218">
        <v>17</v>
      </c>
      <c r="B33" s="219" t="s">
        <v>166</v>
      </c>
      <c r="C33" s="219" t="s">
        <v>167</v>
      </c>
      <c r="D33" s="49" t="s">
        <v>168</v>
      </c>
      <c r="E33" s="219" t="s">
        <v>159</v>
      </c>
      <c r="F33" s="49" t="s">
        <v>169</v>
      </c>
      <c r="G33" s="49" t="s">
        <v>142</v>
      </c>
      <c r="H33" s="53" t="s">
        <v>170</v>
      </c>
      <c r="I33" s="51"/>
      <c r="J33" s="50" t="s">
        <v>171</v>
      </c>
    </row>
    <row r="34" spans="1:15" ht="50.25" customHeight="1">
      <c r="A34" s="218"/>
      <c r="B34" s="219"/>
      <c r="C34" s="219"/>
      <c r="D34" s="49" t="s">
        <v>165</v>
      </c>
      <c r="E34" s="219"/>
      <c r="F34" s="49" t="s">
        <v>165</v>
      </c>
      <c r="G34" s="49" t="s">
        <v>165</v>
      </c>
      <c r="H34" s="49" t="s">
        <v>165</v>
      </c>
      <c r="I34" s="51"/>
      <c r="J34" s="50"/>
    </row>
    <row r="35" spans="1:15" ht="57" customHeight="1">
      <c r="A35" s="218">
        <v>18</v>
      </c>
      <c r="B35" s="219" t="s">
        <v>172</v>
      </c>
      <c r="C35" s="219" t="s">
        <v>173</v>
      </c>
      <c r="D35" s="49" t="s">
        <v>174</v>
      </c>
      <c r="E35" s="49" t="s">
        <v>175</v>
      </c>
      <c r="F35" s="219" t="s">
        <v>176</v>
      </c>
      <c r="G35" s="49" t="s">
        <v>142</v>
      </c>
      <c r="H35" s="53"/>
      <c r="I35" s="51"/>
      <c r="J35" s="50" t="s">
        <v>171</v>
      </c>
    </row>
    <row r="36" spans="1:15" ht="50.25" customHeight="1">
      <c r="A36" s="218"/>
      <c r="B36" s="219"/>
      <c r="C36" s="219"/>
      <c r="D36" s="49" t="s">
        <v>165</v>
      </c>
      <c r="E36" s="49" t="s">
        <v>177</v>
      </c>
      <c r="F36" s="219"/>
      <c r="G36" s="49" t="s">
        <v>124</v>
      </c>
      <c r="H36" s="53"/>
      <c r="I36" s="51"/>
      <c r="J36" s="50"/>
    </row>
    <row r="37" spans="1:15" ht="50.25" customHeight="1">
      <c r="A37" s="218">
        <v>19</v>
      </c>
      <c r="B37" s="219" t="s">
        <v>178</v>
      </c>
      <c r="C37" s="219" t="s">
        <v>179</v>
      </c>
      <c r="D37" s="49" t="s">
        <v>180</v>
      </c>
      <c r="E37" s="49" t="s">
        <v>180</v>
      </c>
      <c r="F37" s="49"/>
      <c r="G37" s="49" t="s">
        <v>142</v>
      </c>
      <c r="H37" s="49" t="s">
        <v>170</v>
      </c>
      <c r="I37" s="51"/>
      <c r="J37" s="50" t="s">
        <v>181</v>
      </c>
    </row>
    <row r="38" spans="1:15" ht="50.25" customHeight="1">
      <c r="A38" s="218"/>
      <c r="B38" s="219"/>
      <c r="C38" s="219"/>
      <c r="D38" s="49" t="s">
        <v>165</v>
      </c>
      <c r="E38" s="49" t="s">
        <v>165</v>
      </c>
      <c r="F38" s="49"/>
      <c r="G38" s="49" t="s">
        <v>163</v>
      </c>
      <c r="H38" s="49" t="s">
        <v>165</v>
      </c>
      <c r="I38" s="51"/>
      <c r="J38" s="50"/>
    </row>
    <row r="39" spans="1:15" ht="42" customHeight="1">
      <c r="A39" s="226" t="s">
        <v>182</v>
      </c>
      <c r="B39" s="226"/>
      <c r="C39" s="226"/>
      <c r="D39" s="226"/>
      <c r="E39" s="226"/>
      <c r="F39" s="226"/>
      <c r="G39" s="226"/>
      <c r="H39" s="226"/>
      <c r="I39" s="226"/>
      <c r="J39" s="226"/>
    </row>
    <row r="40" spans="1:15" ht="58.15" customHeight="1">
      <c r="A40" s="48">
        <v>20</v>
      </c>
      <c r="B40" s="59" t="s">
        <v>183</v>
      </c>
      <c r="C40" s="53" t="s">
        <v>184</v>
      </c>
      <c r="D40" s="219" t="s">
        <v>185</v>
      </c>
      <c r="E40" s="219"/>
      <c r="F40" s="219"/>
      <c r="G40" s="219"/>
      <c r="H40" s="53"/>
      <c r="I40" s="51"/>
      <c r="J40" s="60" t="s">
        <v>186</v>
      </c>
    </row>
    <row r="41" spans="1:15" ht="67.150000000000006" customHeight="1">
      <c r="A41" s="48">
        <v>21</v>
      </c>
      <c r="B41" s="59" t="s">
        <v>187</v>
      </c>
      <c r="C41" s="219" t="s">
        <v>188</v>
      </c>
      <c r="D41" s="219"/>
      <c r="E41" s="219"/>
      <c r="F41" s="219"/>
      <c r="G41" s="49" t="s">
        <v>189</v>
      </c>
      <c r="H41" s="53"/>
      <c r="I41" s="51" t="s">
        <v>190</v>
      </c>
      <c r="J41" s="50"/>
    </row>
    <row r="42" spans="1:15" ht="52.15" customHeight="1">
      <c r="A42" s="48">
        <v>22</v>
      </c>
      <c r="B42" s="59" t="s">
        <v>191</v>
      </c>
      <c r="C42" s="219" t="s">
        <v>192</v>
      </c>
      <c r="D42" s="219"/>
      <c r="E42" s="219"/>
      <c r="F42" s="219"/>
      <c r="G42" s="49" t="s">
        <v>193</v>
      </c>
      <c r="H42" s="53"/>
      <c r="I42" s="51"/>
      <c r="J42" s="50"/>
    </row>
    <row r="43" spans="1:15" ht="54.4" customHeight="1">
      <c r="A43" s="48">
        <v>23</v>
      </c>
      <c r="B43" s="59" t="s">
        <v>194</v>
      </c>
      <c r="C43" s="219" t="s">
        <v>195</v>
      </c>
      <c r="D43" s="219"/>
      <c r="E43" s="53" t="s">
        <v>184</v>
      </c>
      <c r="F43" s="49" t="s">
        <v>195</v>
      </c>
      <c r="G43" s="53" t="s">
        <v>184</v>
      </c>
      <c r="H43" s="53"/>
      <c r="I43" s="51"/>
      <c r="J43" s="60" t="s">
        <v>186</v>
      </c>
      <c r="O43" s="61"/>
    </row>
    <row r="44" spans="1:15" ht="67.150000000000006" customHeight="1">
      <c r="A44" s="48">
        <v>24</v>
      </c>
      <c r="B44" s="59" t="s">
        <v>196</v>
      </c>
      <c r="C44" s="219" t="s">
        <v>124</v>
      </c>
      <c r="D44" s="219"/>
      <c r="E44" s="219"/>
      <c r="F44" s="219"/>
      <c r="G44" s="219"/>
      <c r="H44" s="53"/>
      <c r="I44" s="51"/>
      <c r="J44" s="50"/>
    </row>
    <row r="45" spans="1:15" ht="147.75" customHeight="1">
      <c r="A45" s="48">
        <v>25</v>
      </c>
      <c r="B45" s="59" t="s">
        <v>197</v>
      </c>
      <c r="C45" s="204" t="s">
        <v>630</v>
      </c>
      <c r="D45" s="203" t="s">
        <v>626</v>
      </c>
      <c r="E45" s="203" t="s">
        <v>627</v>
      </c>
      <c r="F45" s="203" t="s">
        <v>631</v>
      </c>
      <c r="G45" s="203" t="s">
        <v>628</v>
      </c>
      <c r="H45" s="53"/>
      <c r="I45" s="51"/>
      <c r="J45" s="50"/>
    </row>
    <row r="46" spans="1:15">
      <c r="A46" s="62"/>
      <c r="B46" s="62"/>
      <c r="C46" s="62"/>
      <c r="D46" s="62"/>
      <c r="E46" s="62"/>
      <c r="F46" s="62"/>
      <c r="G46" s="62"/>
      <c r="H46" s="62"/>
      <c r="I46" s="62"/>
      <c r="J46" s="62"/>
    </row>
    <row r="47" spans="1:15" ht="18.75">
      <c r="A47" s="62"/>
      <c r="B47" s="62"/>
      <c r="C47" s="62"/>
      <c r="D47" s="62"/>
      <c r="E47" s="62"/>
      <c r="F47" s="62"/>
      <c r="G47" s="62"/>
      <c r="H47" s="224" t="s">
        <v>32</v>
      </c>
      <c r="I47" s="224"/>
      <c r="J47" s="62"/>
    </row>
    <row r="48" spans="1:15" ht="40.35" customHeight="1">
      <c r="A48" s="62"/>
      <c r="B48" s="62"/>
      <c r="C48" s="62"/>
      <c r="D48" s="62"/>
      <c r="E48" s="62"/>
      <c r="F48" s="62"/>
      <c r="G48" s="62"/>
      <c r="H48" s="63"/>
      <c r="I48" s="64"/>
      <c r="J48" s="62"/>
    </row>
    <row r="49" spans="1:10" ht="18.75">
      <c r="A49" s="62"/>
      <c r="B49" s="62"/>
      <c r="C49" s="62"/>
      <c r="D49" s="62"/>
      <c r="E49" s="62"/>
      <c r="F49" s="62"/>
      <c r="G49" s="62"/>
      <c r="H49" s="225" t="s">
        <v>569</v>
      </c>
      <c r="I49" s="225"/>
      <c r="J49" s="62"/>
    </row>
    <row r="50" spans="1:10" ht="18.75">
      <c r="A50" s="62"/>
      <c r="B50" s="62"/>
      <c r="C50" s="62"/>
      <c r="D50" s="62"/>
      <c r="E50" s="62"/>
      <c r="F50" s="62"/>
      <c r="G50" s="62"/>
      <c r="H50" s="225" t="s">
        <v>636</v>
      </c>
      <c r="I50" s="225"/>
      <c r="J50" s="62"/>
    </row>
  </sheetData>
  <mergeCells count="79">
    <mergeCell ref="C44:G44"/>
    <mergeCell ref="H47:I47"/>
    <mergeCell ref="H49:I49"/>
    <mergeCell ref="H50:I50"/>
    <mergeCell ref="A39:J39"/>
    <mergeCell ref="D40:G40"/>
    <mergeCell ref="C41:F41"/>
    <mergeCell ref="C42:F42"/>
    <mergeCell ref="C43:D43"/>
    <mergeCell ref="A35:A36"/>
    <mergeCell ref="B35:B36"/>
    <mergeCell ref="C35:C36"/>
    <mergeCell ref="F35:F36"/>
    <mergeCell ref="A37:A38"/>
    <mergeCell ref="B37:B38"/>
    <mergeCell ref="C37:C38"/>
    <mergeCell ref="A31:A32"/>
    <mergeCell ref="B31:B32"/>
    <mergeCell ref="D31:D32"/>
    <mergeCell ref="J31:J32"/>
    <mergeCell ref="A33:A34"/>
    <mergeCell ref="B33:B34"/>
    <mergeCell ref="C33:C34"/>
    <mergeCell ref="E33:E34"/>
    <mergeCell ref="A27:A28"/>
    <mergeCell ref="B27:B28"/>
    <mergeCell ref="C27:G28"/>
    <mergeCell ref="J27:J28"/>
    <mergeCell ref="A29:A30"/>
    <mergeCell ref="B29:B30"/>
    <mergeCell ref="C29:F30"/>
    <mergeCell ref="A25:A26"/>
    <mergeCell ref="B25:B26"/>
    <mergeCell ref="E25:E26"/>
    <mergeCell ref="J25:J26"/>
    <mergeCell ref="G21:G22"/>
    <mergeCell ref="A23:A24"/>
    <mergeCell ref="B23:B24"/>
    <mergeCell ref="J23:J24"/>
    <mergeCell ref="A18:A19"/>
    <mergeCell ref="B18:B19"/>
    <mergeCell ref="C18:F19"/>
    <mergeCell ref="D20:F20"/>
    <mergeCell ref="A21:A22"/>
    <mergeCell ref="B21:B22"/>
    <mergeCell ref="C21:C22"/>
    <mergeCell ref="D21:F22"/>
    <mergeCell ref="A15:A16"/>
    <mergeCell ref="B15:B16"/>
    <mergeCell ref="C15:G16"/>
    <mergeCell ref="J15:J16"/>
    <mergeCell ref="C17:F17"/>
    <mergeCell ref="A13:A14"/>
    <mergeCell ref="B13:B14"/>
    <mergeCell ref="D13:D14"/>
    <mergeCell ref="E13:F14"/>
    <mergeCell ref="J13:J14"/>
    <mergeCell ref="J9:J10"/>
    <mergeCell ref="A11:A12"/>
    <mergeCell ref="B11:B12"/>
    <mergeCell ref="D11:D12"/>
    <mergeCell ref="E11:G12"/>
    <mergeCell ref="J11:J12"/>
    <mergeCell ref="A9:A10"/>
    <mergeCell ref="B9:B10"/>
    <mergeCell ref="C9:C10"/>
    <mergeCell ref="G9:G10"/>
    <mergeCell ref="H9:H10"/>
    <mergeCell ref="A6:A7"/>
    <mergeCell ref="B6:B7"/>
    <mergeCell ref="F6:F7"/>
    <mergeCell ref="J6:J7"/>
    <mergeCell ref="C8:D8"/>
    <mergeCell ref="F8:G8"/>
    <mergeCell ref="A2:J2"/>
    <mergeCell ref="A4:A5"/>
    <mergeCell ref="B4:B5"/>
    <mergeCell ref="F4:F5"/>
    <mergeCell ref="J4:J5"/>
  </mergeCells>
  <printOptions horizontalCentered="1"/>
  <pageMargins left="0.23611111111111099" right="0.23611111111111099" top="0.31527777777777799" bottom="0.27569444444444402" header="0.511811023622047" footer="0.118055555555556"/>
  <pageSetup paperSize="77" scale="70" orientation="landscape" r:id="rId1"/>
  <headerFooter>
    <oddFooter>&amp;C&amp;"Times New Roman,Normal"&amp;12&amp;Kffffff &amp;P / &amp;N</oddFooter>
  </headerFooter>
  <rowBreaks count="5" manualBreakCount="5">
    <brk id="8" max="16383" man="1"/>
    <brk id="17" max="16383" man="1"/>
    <brk id="26" max="16383" man="1"/>
    <brk id="36" max="16383" man="1"/>
    <brk id="43" max="16383" man="1"/>
  </rowBreaks>
</worksheet>
</file>

<file path=xl/worksheets/sheet4.xml><?xml version="1.0" encoding="utf-8"?>
<worksheet xmlns="http://schemas.openxmlformats.org/spreadsheetml/2006/main" xmlns:r="http://schemas.openxmlformats.org/officeDocument/2006/relationships">
  <dimension ref="A1:AMJ42"/>
  <sheetViews>
    <sheetView view="pageBreakPreview" topLeftCell="A18" zoomScale="140" zoomScaleNormal="110" zoomScalePageLayoutView="140" workbookViewId="0">
      <selection activeCell="A2" sqref="A2:J2"/>
    </sheetView>
  </sheetViews>
  <sheetFormatPr defaultColWidth="8.140625" defaultRowHeight="15.75" outlineLevelRow="1"/>
  <cols>
    <col min="1" max="1" width="7.28515625" style="65" customWidth="1"/>
    <col min="2" max="2" width="21.85546875" style="65" customWidth="1"/>
    <col min="3" max="3" width="23.42578125" style="65" customWidth="1"/>
    <col min="4" max="4" width="33.28515625" style="65" customWidth="1"/>
    <col min="5" max="5" width="28.7109375" style="65" customWidth="1"/>
    <col min="6" max="6" width="28.85546875" style="65" customWidth="1"/>
    <col min="7" max="7" width="27.85546875" style="65" customWidth="1"/>
    <col min="8" max="8" width="19" style="65" customWidth="1"/>
    <col min="9" max="9" width="15.7109375" style="65" customWidth="1"/>
    <col min="10" max="10" width="25.5703125" style="65" customWidth="1"/>
    <col min="11" max="61" width="8.140625" style="65"/>
    <col min="62" max="1021" width="8.140625" style="66"/>
    <col min="1022" max="1024" width="11.5703125" style="67" customWidth="1"/>
  </cols>
  <sheetData>
    <row r="1" spans="1:61" ht="20.25">
      <c r="A1" s="65" t="s">
        <v>198</v>
      </c>
      <c r="B1" s="68"/>
      <c r="J1" s="69" t="s">
        <v>199</v>
      </c>
    </row>
    <row r="2" spans="1:61" ht="38.1" customHeight="1">
      <c r="A2" s="227" t="s">
        <v>640</v>
      </c>
      <c r="B2" s="227"/>
      <c r="C2" s="227"/>
      <c r="D2" s="227"/>
      <c r="E2" s="227"/>
      <c r="F2" s="227"/>
      <c r="G2" s="227"/>
      <c r="H2" s="227"/>
      <c r="I2" s="227"/>
      <c r="J2" s="227"/>
    </row>
    <row r="3" spans="1:61" ht="57" customHeight="1">
      <c r="A3" s="70" t="s">
        <v>63</v>
      </c>
      <c r="B3" s="70" t="s">
        <v>200</v>
      </c>
      <c r="C3" s="70" t="s">
        <v>201</v>
      </c>
      <c r="D3" s="71" t="s">
        <v>202</v>
      </c>
      <c r="E3" s="70" t="s">
        <v>203</v>
      </c>
      <c r="F3" s="70" t="s">
        <v>204</v>
      </c>
      <c r="G3" s="70" t="s">
        <v>205</v>
      </c>
      <c r="H3" s="70" t="s">
        <v>206</v>
      </c>
      <c r="I3" s="70" t="s">
        <v>207</v>
      </c>
      <c r="J3" s="70" t="s">
        <v>72</v>
      </c>
    </row>
    <row r="4" spans="1:61" ht="3" hidden="1" customHeight="1">
      <c r="A4" s="70"/>
      <c r="B4" s="70"/>
      <c r="C4" s="70"/>
      <c r="D4" s="71"/>
      <c r="E4" s="70"/>
      <c r="F4" s="70"/>
      <c r="G4" s="70"/>
      <c r="H4" s="70"/>
      <c r="I4" s="70"/>
      <c r="J4" s="70"/>
    </row>
    <row r="5" spans="1:61" ht="36.75" customHeight="1">
      <c r="A5" s="228">
        <v>1</v>
      </c>
      <c r="B5" s="228" t="s">
        <v>208</v>
      </c>
      <c r="C5" s="228" t="s">
        <v>209</v>
      </c>
      <c r="D5" s="228"/>
      <c r="E5" s="228"/>
      <c r="F5" s="228"/>
      <c r="G5" s="228"/>
      <c r="H5" s="228"/>
      <c r="I5" s="228"/>
      <c r="J5" s="70"/>
    </row>
    <row r="6" spans="1:61" ht="44.25" customHeight="1">
      <c r="A6" s="228"/>
      <c r="B6" s="228"/>
      <c r="C6" s="228"/>
      <c r="D6" s="228"/>
      <c r="E6" s="228"/>
      <c r="F6" s="228"/>
      <c r="G6" s="228"/>
      <c r="H6" s="228"/>
      <c r="I6" s="228"/>
      <c r="J6" s="70"/>
    </row>
    <row r="7" spans="1:61" ht="114.75" customHeight="1" outlineLevel="1">
      <c r="A7" s="229">
        <v>2</v>
      </c>
      <c r="B7" s="228" t="s">
        <v>210</v>
      </c>
      <c r="C7" s="230" t="s">
        <v>211</v>
      </c>
      <c r="D7" s="73" t="s">
        <v>212</v>
      </c>
      <c r="E7" s="74" t="s">
        <v>213</v>
      </c>
      <c r="F7" s="73" t="s">
        <v>214</v>
      </c>
      <c r="G7" s="75" t="s">
        <v>215</v>
      </c>
      <c r="H7" s="74"/>
      <c r="I7" s="72"/>
      <c r="J7" s="231" t="s">
        <v>216</v>
      </c>
    </row>
    <row r="8" spans="1:61" ht="75.75">
      <c r="A8" s="229"/>
      <c r="B8" s="229"/>
      <c r="C8" s="230" t="s">
        <v>77</v>
      </c>
      <c r="D8" s="74" t="s">
        <v>217</v>
      </c>
      <c r="E8" s="74" t="s">
        <v>218</v>
      </c>
      <c r="F8" s="74" t="s">
        <v>219</v>
      </c>
      <c r="G8" s="75" t="s">
        <v>220</v>
      </c>
      <c r="H8" s="74"/>
      <c r="I8" s="72"/>
      <c r="J8" s="231"/>
    </row>
    <row r="9" spans="1:61" s="79" customFormat="1" ht="75.599999999999994" customHeight="1">
      <c r="A9" s="229">
        <v>3</v>
      </c>
      <c r="B9" s="228" t="s">
        <v>221</v>
      </c>
      <c r="C9" s="75" t="s">
        <v>222</v>
      </c>
      <c r="D9" s="76" t="s">
        <v>223</v>
      </c>
      <c r="E9" s="74" t="s">
        <v>224</v>
      </c>
      <c r="F9" s="74" t="s">
        <v>225</v>
      </c>
      <c r="G9" s="231" t="s">
        <v>211</v>
      </c>
      <c r="H9" s="74"/>
      <c r="I9" s="72"/>
      <c r="J9" s="231" t="s">
        <v>226</v>
      </c>
      <c r="K9" s="77"/>
      <c r="L9" s="78"/>
      <c r="M9" s="78"/>
      <c r="N9" s="78"/>
      <c r="O9" s="78"/>
      <c r="P9" s="78"/>
      <c r="Q9" s="78"/>
      <c r="R9" s="78"/>
      <c r="S9" s="78"/>
      <c r="T9" s="78"/>
      <c r="U9" s="78"/>
      <c r="V9" s="78"/>
      <c r="W9" s="78"/>
      <c r="X9" s="78"/>
      <c r="Y9" s="78"/>
      <c r="Z9" s="78"/>
      <c r="AA9" s="78"/>
      <c r="AB9" s="78"/>
      <c r="AC9" s="78"/>
      <c r="AD9" s="78"/>
      <c r="AE9" s="78"/>
      <c r="AF9" s="78"/>
      <c r="AG9" s="78"/>
      <c r="AH9" s="78"/>
      <c r="AI9" s="78"/>
      <c r="AJ9" s="78"/>
      <c r="AK9" s="78"/>
      <c r="AL9" s="78"/>
      <c r="AM9" s="78"/>
      <c r="AN9" s="78"/>
      <c r="AO9" s="78"/>
      <c r="AP9" s="78"/>
      <c r="AQ9" s="78"/>
      <c r="AR9" s="78"/>
      <c r="AS9" s="78"/>
      <c r="AT9" s="78"/>
      <c r="AU9" s="78"/>
      <c r="AV9" s="78"/>
      <c r="AW9" s="78"/>
      <c r="AX9" s="78"/>
      <c r="AY9" s="78"/>
      <c r="AZ9" s="78"/>
      <c r="BA9" s="78"/>
      <c r="BB9" s="78"/>
      <c r="BC9" s="78"/>
      <c r="BD9" s="78"/>
      <c r="BE9" s="78"/>
      <c r="BF9" s="78"/>
      <c r="BG9" s="78"/>
      <c r="BH9" s="78"/>
      <c r="BI9" s="78"/>
    </row>
    <row r="10" spans="1:61" s="79" customFormat="1" ht="75">
      <c r="A10" s="229"/>
      <c r="B10" s="228"/>
      <c r="C10" s="74" t="s">
        <v>227</v>
      </c>
      <c r="D10" s="76" t="s">
        <v>228</v>
      </c>
      <c r="E10" s="76" t="s">
        <v>229</v>
      </c>
      <c r="F10" s="74" t="s">
        <v>227</v>
      </c>
      <c r="G10" s="231" t="s">
        <v>230</v>
      </c>
      <c r="H10" s="74"/>
      <c r="I10" s="74"/>
      <c r="J10" s="231"/>
      <c r="K10" s="77"/>
      <c r="L10" s="78"/>
      <c r="M10" s="78"/>
      <c r="N10" s="78"/>
      <c r="O10" s="78"/>
      <c r="P10" s="78"/>
      <c r="Q10" s="78"/>
      <c r="R10" s="78"/>
      <c r="S10" s="78"/>
      <c r="T10" s="78"/>
      <c r="U10" s="78"/>
      <c r="V10" s="78"/>
      <c r="W10" s="78"/>
      <c r="X10" s="78"/>
      <c r="Y10" s="78"/>
      <c r="Z10" s="78"/>
      <c r="AA10" s="78"/>
      <c r="AB10" s="78"/>
      <c r="AC10" s="78"/>
      <c r="AD10" s="78"/>
      <c r="AE10" s="78"/>
      <c r="AF10" s="78"/>
      <c r="AG10" s="78"/>
      <c r="AH10" s="78"/>
      <c r="AI10" s="78"/>
      <c r="AJ10" s="78"/>
      <c r="AK10" s="78"/>
      <c r="AL10" s="78"/>
      <c r="AM10" s="78"/>
      <c r="AN10" s="78"/>
      <c r="AO10" s="78"/>
      <c r="AP10" s="78"/>
      <c r="AQ10" s="78"/>
      <c r="AR10" s="78"/>
      <c r="AS10" s="78"/>
      <c r="AT10" s="78"/>
      <c r="AU10" s="78"/>
      <c r="AV10" s="78"/>
      <c r="AW10" s="78"/>
      <c r="AX10" s="78"/>
      <c r="AY10" s="78"/>
      <c r="AZ10" s="78"/>
      <c r="BA10" s="78"/>
      <c r="BB10" s="78"/>
      <c r="BC10" s="78"/>
      <c r="BD10" s="78"/>
      <c r="BE10" s="78"/>
      <c r="BF10" s="78"/>
      <c r="BG10" s="78"/>
      <c r="BH10" s="78"/>
      <c r="BI10" s="78"/>
    </row>
    <row r="11" spans="1:61" ht="74.650000000000006" customHeight="1">
      <c r="A11" s="229">
        <v>4</v>
      </c>
      <c r="B11" s="232" t="s">
        <v>231</v>
      </c>
      <c r="C11" s="75" t="s">
        <v>232</v>
      </c>
      <c r="D11" s="74" t="s">
        <v>233</v>
      </c>
      <c r="E11" s="231" t="s">
        <v>184</v>
      </c>
      <c r="F11" s="75" t="s">
        <v>234</v>
      </c>
      <c r="G11" s="75" t="s">
        <v>235</v>
      </c>
      <c r="H11" s="74"/>
      <c r="I11" s="74"/>
      <c r="J11" s="74"/>
    </row>
    <row r="12" spans="1:61" ht="73.7" customHeight="1">
      <c r="A12" s="229"/>
      <c r="B12" s="232"/>
      <c r="C12" s="75" t="s">
        <v>236</v>
      </c>
      <c r="D12" s="75" t="s">
        <v>237</v>
      </c>
      <c r="E12" s="231"/>
      <c r="F12" s="75" t="s">
        <v>238</v>
      </c>
      <c r="G12" s="75" t="s">
        <v>239</v>
      </c>
      <c r="H12" s="74"/>
      <c r="I12" s="74"/>
      <c r="J12" s="74"/>
    </row>
    <row r="13" spans="1:61" ht="86.65" customHeight="1">
      <c r="A13" s="229">
        <v>5</v>
      </c>
      <c r="B13" s="228" t="s">
        <v>240</v>
      </c>
      <c r="C13" s="75" t="s">
        <v>241</v>
      </c>
      <c r="D13" s="75" t="s">
        <v>242</v>
      </c>
      <c r="E13" s="233" t="s">
        <v>77</v>
      </c>
      <c r="F13" s="74" t="s">
        <v>243</v>
      </c>
      <c r="G13" s="75" t="s">
        <v>244</v>
      </c>
      <c r="H13" s="80"/>
      <c r="I13" s="81"/>
      <c r="J13" s="234" t="s">
        <v>245</v>
      </c>
    </row>
    <row r="14" spans="1:61" ht="104.45" customHeight="1">
      <c r="A14" s="229"/>
      <c r="B14" s="228"/>
      <c r="C14" s="75" t="s">
        <v>246</v>
      </c>
      <c r="D14" s="75" t="s">
        <v>247</v>
      </c>
      <c r="E14" s="233" t="s">
        <v>248</v>
      </c>
      <c r="F14" s="75" t="s">
        <v>244</v>
      </c>
      <c r="G14" s="75" t="s">
        <v>249</v>
      </c>
      <c r="H14" s="74"/>
      <c r="I14" s="82"/>
      <c r="J14" s="234"/>
      <c r="L14" s="77"/>
    </row>
    <row r="15" spans="1:61" ht="96.95" customHeight="1">
      <c r="A15" s="229">
        <v>6</v>
      </c>
      <c r="B15" s="228" t="s">
        <v>250</v>
      </c>
      <c r="C15" s="74" t="s">
        <v>251</v>
      </c>
      <c r="D15" s="74" t="s">
        <v>252</v>
      </c>
      <c r="E15" s="75" t="s">
        <v>253</v>
      </c>
      <c r="F15" s="75" t="s">
        <v>254</v>
      </c>
      <c r="G15" s="231" t="s">
        <v>184</v>
      </c>
      <c r="H15" s="74"/>
      <c r="I15" s="72"/>
      <c r="J15" s="231" t="s">
        <v>255</v>
      </c>
    </row>
    <row r="16" spans="1:61" ht="91.7" customHeight="1">
      <c r="A16" s="229"/>
      <c r="B16" s="228"/>
      <c r="C16" s="75" t="s">
        <v>256</v>
      </c>
      <c r="D16" s="75" t="s">
        <v>257</v>
      </c>
      <c r="E16" s="75" t="s">
        <v>258</v>
      </c>
      <c r="F16" s="75" t="s">
        <v>259</v>
      </c>
      <c r="G16" s="231"/>
      <c r="H16" s="74"/>
      <c r="I16" s="72"/>
      <c r="J16" s="231"/>
    </row>
    <row r="17" spans="1:12" ht="124.5" customHeight="1">
      <c r="A17" s="231">
        <v>7</v>
      </c>
      <c r="B17" s="228" t="s">
        <v>260</v>
      </c>
      <c r="C17" s="235" t="s">
        <v>108</v>
      </c>
      <c r="D17" s="235" t="s">
        <v>184</v>
      </c>
      <c r="E17" s="235" t="s">
        <v>108</v>
      </c>
      <c r="F17" s="235"/>
      <c r="G17" s="235"/>
      <c r="H17" s="74"/>
      <c r="I17" s="74"/>
      <c r="J17" s="74"/>
      <c r="K17" s="77"/>
      <c r="L17" s="77"/>
    </row>
    <row r="18" spans="1:12" ht="106.5" customHeight="1">
      <c r="A18" s="231"/>
      <c r="B18" s="231"/>
      <c r="C18" s="235"/>
      <c r="D18" s="235"/>
      <c r="E18" s="235"/>
      <c r="F18" s="235"/>
      <c r="G18" s="235"/>
      <c r="H18" s="74"/>
      <c r="I18" s="72"/>
      <c r="J18" s="74"/>
      <c r="K18" s="77"/>
    </row>
    <row r="19" spans="1:12" ht="78.400000000000006" customHeight="1">
      <c r="A19" s="231">
        <v>8</v>
      </c>
      <c r="B19" s="228" t="s">
        <v>261</v>
      </c>
      <c r="C19" s="75" t="s">
        <v>262</v>
      </c>
      <c r="D19" s="231" t="s">
        <v>77</v>
      </c>
      <c r="E19" s="75" t="s">
        <v>263</v>
      </c>
      <c r="F19" s="75" t="s">
        <v>264</v>
      </c>
      <c r="G19" s="76" t="s">
        <v>265</v>
      </c>
      <c r="H19" s="74"/>
      <c r="I19" s="72"/>
      <c r="J19" s="74"/>
      <c r="K19" s="77"/>
    </row>
    <row r="20" spans="1:12" ht="98.25" customHeight="1">
      <c r="A20" s="231"/>
      <c r="B20" s="231"/>
      <c r="C20" s="75" t="s">
        <v>266</v>
      </c>
      <c r="D20" s="231"/>
      <c r="E20" s="75" t="s">
        <v>267</v>
      </c>
      <c r="F20" s="75" t="s">
        <v>268</v>
      </c>
      <c r="G20" s="76" t="s">
        <v>269</v>
      </c>
      <c r="H20" s="80"/>
      <c r="I20" s="72"/>
      <c r="J20" s="74"/>
      <c r="K20" s="77"/>
    </row>
    <row r="21" spans="1:12" ht="77.25" customHeight="1">
      <c r="A21" s="231">
        <v>9</v>
      </c>
      <c r="B21" s="236" t="s">
        <v>270</v>
      </c>
      <c r="C21" s="75" t="s">
        <v>271</v>
      </c>
      <c r="D21" s="83" t="s">
        <v>272</v>
      </c>
      <c r="E21" s="84" t="s">
        <v>273</v>
      </c>
      <c r="F21" s="231" t="s">
        <v>184</v>
      </c>
      <c r="G21" s="83" t="s">
        <v>274</v>
      </c>
      <c r="H21" s="74"/>
      <c r="I21" s="74"/>
      <c r="J21" s="74"/>
    </row>
    <row r="22" spans="1:12" ht="110.25" customHeight="1">
      <c r="A22" s="231"/>
      <c r="B22" s="236"/>
      <c r="C22" s="75" t="s">
        <v>275</v>
      </c>
      <c r="D22" s="85" t="s">
        <v>276</v>
      </c>
      <c r="E22" s="83" t="s">
        <v>277</v>
      </c>
      <c r="F22" s="231"/>
      <c r="G22" s="85" t="s">
        <v>278</v>
      </c>
      <c r="H22" s="74"/>
      <c r="I22" s="74"/>
      <c r="J22" s="74"/>
    </row>
    <row r="23" spans="1:12" ht="78" customHeight="1">
      <c r="A23" s="231">
        <v>10</v>
      </c>
      <c r="B23" s="228" t="s">
        <v>279</v>
      </c>
      <c r="C23" s="74" t="s">
        <v>280</v>
      </c>
      <c r="D23" s="231" t="s">
        <v>108</v>
      </c>
      <c r="E23" s="231" t="s">
        <v>281</v>
      </c>
      <c r="F23" s="233" t="s">
        <v>282</v>
      </c>
      <c r="G23" s="75" t="s">
        <v>283</v>
      </c>
      <c r="H23" s="86"/>
      <c r="I23" s="74"/>
      <c r="J23" s="74"/>
    </row>
    <row r="24" spans="1:12" ht="144.75" customHeight="1">
      <c r="A24" s="231"/>
      <c r="B24" s="228"/>
      <c r="C24" s="75" t="s">
        <v>284</v>
      </c>
      <c r="D24" s="231" t="s">
        <v>285</v>
      </c>
      <c r="E24" s="231" t="s">
        <v>286</v>
      </c>
      <c r="F24" s="233" t="s">
        <v>77</v>
      </c>
      <c r="G24" s="75" t="s">
        <v>287</v>
      </c>
      <c r="H24" s="86"/>
      <c r="I24" s="74"/>
      <c r="J24" s="74"/>
    </row>
    <row r="25" spans="1:12" ht="87" customHeight="1">
      <c r="A25" s="231">
        <v>11</v>
      </c>
      <c r="B25" s="228" t="s">
        <v>288</v>
      </c>
      <c r="C25" s="237" t="s">
        <v>256</v>
      </c>
      <c r="D25" s="74" t="s">
        <v>289</v>
      </c>
      <c r="E25" s="74" t="s">
        <v>290</v>
      </c>
      <c r="F25" s="76" t="s">
        <v>291</v>
      </c>
      <c r="G25" s="237" t="s">
        <v>292</v>
      </c>
      <c r="H25" s="86"/>
      <c r="I25" s="74"/>
      <c r="J25" s="74"/>
    </row>
    <row r="26" spans="1:12" ht="87" customHeight="1">
      <c r="A26" s="231"/>
      <c r="B26" s="228"/>
      <c r="C26" s="237"/>
      <c r="D26" s="74" t="s">
        <v>293</v>
      </c>
      <c r="E26" s="74" t="s">
        <v>294</v>
      </c>
      <c r="F26" s="76" t="s">
        <v>295</v>
      </c>
      <c r="G26" s="237"/>
      <c r="H26" s="86"/>
      <c r="I26" s="74"/>
      <c r="J26" s="74"/>
    </row>
    <row r="27" spans="1:12" ht="81.75" customHeight="1">
      <c r="A27" s="231">
        <v>11</v>
      </c>
      <c r="B27" s="228" t="s">
        <v>296</v>
      </c>
      <c r="C27" s="237" t="s">
        <v>297</v>
      </c>
      <c r="D27" s="75" t="s">
        <v>298</v>
      </c>
      <c r="E27" s="75" t="s">
        <v>299</v>
      </c>
      <c r="F27" s="75" t="s">
        <v>300</v>
      </c>
      <c r="G27" s="75" t="s">
        <v>301</v>
      </c>
      <c r="H27" s="74"/>
      <c r="I27" s="74"/>
      <c r="J27" s="74"/>
    </row>
    <row r="28" spans="1:12" ht="64.150000000000006" customHeight="1">
      <c r="A28" s="231"/>
      <c r="B28" s="228"/>
      <c r="C28" s="237"/>
      <c r="D28" s="75" t="s">
        <v>302</v>
      </c>
      <c r="E28" s="75" t="s">
        <v>303</v>
      </c>
      <c r="F28" s="75" t="s">
        <v>304</v>
      </c>
      <c r="G28" s="75" t="s">
        <v>305</v>
      </c>
      <c r="H28" s="74"/>
      <c r="I28" s="74"/>
      <c r="J28" s="74"/>
    </row>
    <row r="29" spans="1:12" ht="68.45" customHeight="1">
      <c r="A29" s="238">
        <v>12</v>
      </c>
      <c r="B29" s="239" t="s">
        <v>306</v>
      </c>
      <c r="C29" s="231" t="s">
        <v>307</v>
      </c>
      <c r="D29" s="231" t="s">
        <v>108</v>
      </c>
      <c r="E29" s="231" t="s">
        <v>308</v>
      </c>
      <c r="F29" s="75" t="s">
        <v>309</v>
      </c>
      <c r="G29" s="75" t="s">
        <v>310</v>
      </c>
      <c r="H29" s="74"/>
      <c r="I29" s="74"/>
      <c r="J29" s="74"/>
    </row>
    <row r="30" spans="1:12" ht="71.25" customHeight="1">
      <c r="A30" s="238"/>
      <c r="B30" s="239"/>
      <c r="C30" s="231" t="s">
        <v>311</v>
      </c>
      <c r="D30" s="231" t="s">
        <v>312</v>
      </c>
      <c r="E30" s="231" t="s">
        <v>313</v>
      </c>
      <c r="F30" s="75" t="s">
        <v>314</v>
      </c>
      <c r="G30" s="75" t="s">
        <v>315</v>
      </c>
      <c r="H30" s="74"/>
      <c r="I30" s="72"/>
      <c r="J30" s="74"/>
    </row>
    <row r="31" spans="1:12" ht="84" customHeight="1">
      <c r="A31" s="74"/>
      <c r="B31" s="228" t="s">
        <v>316</v>
      </c>
      <c r="C31" s="228"/>
      <c r="D31" s="228"/>
      <c r="E31" s="228"/>
      <c r="F31" s="228"/>
      <c r="G31" s="228"/>
      <c r="H31" s="228"/>
      <c r="I31" s="228"/>
      <c r="J31" s="228"/>
    </row>
    <row r="32" spans="1:12" ht="79.150000000000006" customHeight="1">
      <c r="A32" s="231">
        <v>13</v>
      </c>
      <c r="B32" s="236" t="s">
        <v>317</v>
      </c>
      <c r="C32" s="74"/>
      <c r="D32" s="74" t="s">
        <v>318</v>
      </c>
      <c r="E32" s="75" t="s">
        <v>319</v>
      </c>
      <c r="F32" s="75" t="s">
        <v>320</v>
      </c>
      <c r="G32" s="75" t="s">
        <v>321</v>
      </c>
      <c r="H32" s="74" t="s">
        <v>322</v>
      </c>
      <c r="I32" s="75" t="s">
        <v>81</v>
      </c>
      <c r="J32" s="231" t="s">
        <v>186</v>
      </c>
    </row>
    <row r="33" spans="1:10" ht="105" customHeight="1">
      <c r="A33" s="231"/>
      <c r="B33" s="236"/>
      <c r="C33" s="75"/>
      <c r="D33" s="75" t="s">
        <v>323</v>
      </c>
      <c r="E33" s="74"/>
      <c r="F33" s="75" t="s">
        <v>324</v>
      </c>
      <c r="G33" s="75" t="s">
        <v>325</v>
      </c>
      <c r="H33" s="74"/>
      <c r="I33" s="72"/>
      <c r="J33" s="231"/>
    </row>
    <row r="34" spans="1:10" ht="64.5" customHeight="1">
      <c r="A34" s="231">
        <v>14</v>
      </c>
      <c r="B34" s="236" t="s">
        <v>326</v>
      </c>
      <c r="C34" s="87" t="s">
        <v>327</v>
      </c>
      <c r="D34" s="231" t="s">
        <v>328</v>
      </c>
      <c r="E34" s="231" t="s">
        <v>327</v>
      </c>
      <c r="F34" s="231"/>
      <c r="G34" s="231" t="s">
        <v>329</v>
      </c>
      <c r="H34" s="74"/>
      <c r="I34" s="75" t="s">
        <v>81</v>
      </c>
      <c r="J34" s="231"/>
    </row>
    <row r="35" spans="1:10" ht="72" customHeight="1">
      <c r="A35" s="231"/>
      <c r="B35" s="236"/>
      <c r="C35" s="87" t="s">
        <v>330</v>
      </c>
      <c r="D35" s="231"/>
      <c r="E35" s="231"/>
      <c r="F35" s="231"/>
      <c r="G35" s="231"/>
      <c r="H35" s="74"/>
      <c r="I35" s="72"/>
      <c r="J35" s="231"/>
    </row>
    <row r="36" spans="1:10" ht="72" customHeight="1">
      <c r="A36" s="231">
        <v>15</v>
      </c>
      <c r="B36" s="241" t="s">
        <v>331</v>
      </c>
      <c r="C36" s="242" t="s">
        <v>629</v>
      </c>
      <c r="D36" s="242"/>
      <c r="E36" s="242"/>
      <c r="F36" s="242"/>
      <c r="G36" s="242"/>
      <c r="H36" s="75"/>
      <c r="I36" s="72"/>
      <c r="J36" s="75"/>
    </row>
    <row r="37" spans="1:10" ht="72" customHeight="1">
      <c r="A37" s="231"/>
      <c r="B37" s="241"/>
      <c r="C37" s="242"/>
      <c r="D37" s="242"/>
      <c r="E37" s="242"/>
      <c r="F37" s="242"/>
      <c r="G37" s="242"/>
      <c r="H37" s="75"/>
      <c r="I37" s="72"/>
      <c r="J37" s="75"/>
    </row>
    <row r="38" spans="1:10">
      <c r="I38" s="88"/>
    </row>
    <row r="39" spans="1:10" ht="18">
      <c r="I39" s="243" t="s">
        <v>32</v>
      </c>
      <c r="J39" s="243"/>
    </row>
    <row r="40" spans="1:10" ht="35.65" customHeight="1">
      <c r="I40" s="89"/>
      <c r="J40" s="90"/>
    </row>
    <row r="41" spans="1:10" ht="18">
      <c r="I41" s="240" t="s">
        <v>569</v>
      </c>
      <c r="J41" s="240"/>
    </row>
    <row r="42" spans="1:10" ht="18">
      <c r="I42" s="240" t="s">
        <v>636</v>
      </c>
      <c r="J42" s="240"/>
    </row>
  </sheetData>
  <mergeCells count="65">
    <mergeCell ref="I42:J42"/>
    <mergeCell ref="A36:A37"/>
    <mergeCell ref="B36:B37"/>
    <mergeCell ref="C36:G37"/>
    <mergeCell ref="I39:J39"/>
    <mergeCell ref="I41:J41"/>
    <mergeCell ref="A32:A33"/>
    <mergeCell ref="B32:B33"/>
    <mergeCell ref="J32:J33"/>
    <mergeCell ref="A34:A35"/>
    <mergeCell ref="B34:B35"/>
    <mergeCell ref="D34:D35"/>
    <mergeCell ref="E34:F35"/>
    <mergeCell ref="G34:G35"/>
    <mergeCell ref="J34:J35"/>
    <mergeCell ref="A29:A30"/>
    <mergeCell ref="B29:B30"/>
    <mergeCell ref="C29:C30"/>
    <mergeCell ref="D29:E30"/>
    <mergeCell ref="B31:J31"/>
    <mergeCell ref="A25:A26"/>
    <mergeCell ref="B25:B26"/>
    <mergeCell ref="C25:C26"/>
    <mergeCell ref="G25:G26"/>
    <mergeCell ref="A27:A28"/>
    <mergeCell ref="B27:B28"/>
    <mergeCell ref="C27:C28"/>
    <mergeCell ref="F21:F22"/>
    <mergeCell ref="A23:A24"/>
    <mergeCell ref="B23:B24"/>
    <mergeCell ref="D23:E24"/>
    <mergeCell ref="F23:F24"/>
    <mergeCell ref="A19:A20"/>
    <mergeCell ref="B19:B20"/>
    <mergeCell ref="D19:D20"/>
    <mergeCell ref="A21:A22"/>
    <mergeCell ref="B21:B22"/>
    <mergeCell ref="A17:A18"/>
    <mergeCell ref="B17:B18"/>
    <mergeCell ref="C17:C18"/>
    <mergeCell ref="D17:D18"/>
    <mergeCell ref="E17:G18"/>
    <mergeCell ref="A13:A14"/>
    <mergeCell ref="B13:B14"/>
    <mergeCell ref="E13:E14"/>
    <mergeCell ref="J13:J14"/>
    <mergeCell ref="A15:A16"/>
    <mergeCell ref="B15:B16"/>
    <mergeCell ref="G15:G16"/>
    <mergeCell ref="J15:J16"/>
    <mergeCell ref="A9:A10"/>
    <mergeCell ref="B9:B10"/>
    <mergeCell ref="G9:G10"/>
    <mergeCell ref="J9:J10"/>
    <mergeCell ref="A11:A12"/>
    <mergeCell ref="B11:B12"/>
    <mergeCell ref="E11:E12"/>
    <mergeCell ref="A2:J2"/>
    <mergeCell ref="A5:A6"/>
    <mergeCell ref="B5:B6"/>
    <mergeCell ref="C5:I6"/>
    <mergeCell ref="A7:A8"/>
    <mergeCell ref="B7:B8"/>
    <mergeCell ref="C7:C8"/>
    <mergeCell ref="J7:J8"/>
  </mergeCells>
  <printOptions horizontalCentered="1"/>
  <pageMargins left="0.23611111111111099" right="0.23611111111111099" top="0.31527777777777799" bottom="0.31527777777777799" header="0.511811023622047" footer="0.511811023622047"/>
  <pageSetup paperSize="77" scale="43" orientation="landscape" r:id="rId1"/>
  <rowBreaks count="4" manualBreakCount="4">
    <brk id="14" max="16383" man="1"/>
    <brk id="20" max="16383" man="1"/>
    <brk id="26" max="16383" man="1"/>
    <brk id="30" max="16383" man="1"/>
  </rowBreaks>
</worksheet>
</file>

<file path=xl/worksheets/sheet5.xml><?xml version="1.0" encoding="utf-8"?>
<worksheet xmlns="http://schemas.openxmlformats.org/spreadsheetml/2006/main" xmlns:r="http://schemas.openxmlformats.org/officeDocument/2006/relationships">
  <dimension ref="A1:AMI20"/>
  <sheetViews>
    <sheetView view="pageBreakPreview" topLeftCell="A6" zoomScale="140" zoomScaleNormal="110" zoomScalePageLayoutView="140" workbookViewId="0">
      <selection activeCell="D19" sqref="D19:D20"/>
    </sheetView>
  </sheetViews>
  <sheetFormatPr defaultColWidth="7.85546875" defaultRowHeight="18.75"/>
  <cols>
    <col min="1" max="1" width="14.28515625" style="33" customWidth="1"/>
    <col min="2" max="2" width="21.5703125" style="33" customWidth="1"/>
    <col min="3" max="3" width="15.85546875" style="33" customWidth="1"/>
    <col min="4" max="4" width="103.140625" style="33" customWidth="1"/>
    <col min="5" max="60" width="8.140625" style="33" customWidth="1"/>
    <col min="61" max="1023" width="7.85546875" style="33"/>
    <col min="1024" max="1024" width="11.5703125" customWidth="1"/>
  </cols>
  <sheetData>
    <row r="1" spans="1:6" ht="20.25">
      <c r="A1" s="244" t="s">
        <v>332</v>
      </c>
      <c r="B1" s="244"/>
      <c r="C1" s="244"/>
      <c r="D1" s="244"/>
    </row>
    <row r="2" spans="1:6" ht="41.25" customHeight="1">
      <c r="A2" s="245" t="s">
        <v>641</v>
      </c>
      <c r="B2" s="245"/>
      <c r="C2" s="245"/>
      <c r="D2" s="245"/>
    </row>
    <row r="3" spans="1:6" ht="26.25" customHeight="1">
      <c r="A3" s="91" t="s">
        <v>333</v>
      </c>
      <c r="B3" s="91" t="s">
        <v>334</v>
      </c>
      <c r="C3" s="91" t="s">
        <v>1</v>
      </c>
      <c r="D3" s="91" t="s">
        <v>335</v>
      </c>
    </row>
    <row r="4" spans="1:6" ht="32.25" customHeight="1">
      <c r="A4" s="246" t="s">
        <v>336</v>
      </c>
      <c r="B4" s="92">
        <v>45205</v>
      </c>
      <c r="C4" s="10" t="s">
        <v>25</v>
      </c>
      <c r="D4" s="93" t="s">
        <v>337</v>
      </c>
    </row>
    <row r="5" spans="1:6" ht="31.35" customHeight="1">
      <c r="A5" s="246"/>
      <c r="B5" s="92">
        <f t="shared" ref="B5:B16" si="0">B4+7</f>
        <v>45212</v>
      </c>
      <c r="C5" s="10" t="s">
        <v>25</v>
      </c>
      <c r="D5" s="93" t="s">
        <v>338</v>
      </c>
    </row>
    <row r="6" spans="1:6" ht="28.5" customHeight="1">
      <c r="A6" s="246"/>
      <c r="B6" s="92">
        <f t="shared" si="0"/>
        <v>45219</v>
      </c>
      <c r="C6" s="10" t="s">
        <v>25</v>
      </c>
      <c r="D6" s="94" t="s">
        <v>339</v>
      </c>
    </row>
    <row r="7" spans="1:6" ht="28.5" customHeight="1">
      <c r="A7" s="246"/>
      <c r="B7" s="92">
        <f t="shared" si="0"/>
        <v>45226</v>
      </c>
      <c r="C7" s="10" t="s">
        <v>25</v>
      </c>
      <c r="D7" s="95" t="s">
        <v>340</v>
      </c>
      <c r="F7" s="96"/>
    </row>
    <row r="8" spans="1:6" ht="28.5" customHeight="1">
      <c r="A8" s="246" t="s">
        <v>341</v>
      </c>
      <c r="B8" s="92">
        <f t="shared" si="0"/>
        <v>45233</v>
      </c>
      <c r="C8" s="10" t="s">
        <v>25</v>
      </c>
      <c r="D8" s="97" t="s">
        <v>342</v>
      </c>
    </row>
    <row r="9" spans="1:6" ht="33" customHeight="1">
      <c r="A9" s="246"/>
      <c r="B9" s="92">
        <f t="shared" si="0"/>
        <v>45240</v>
      </c>
      <c r="C9" s="10" t="s">
        <v>25</v>
      </c>
      <c r="D9" s="98" t="s">
        <v>343</v>
      </c>
      <c r="F9" s="98"/>
    </row>
    <row r="10" spans="1:6" ht="31.5" customHeight="1">
      <c r="A10" s="246"/>
      <c r="B10" s="92">
        <f t="shared" si="0"/>
        <v>45247</v>
      </c>
      <c r="C10" s="10" t="s">
        <v>25</v>
      </c>
      <c r="D10" s="98" t="s">
        <v>344</v>
      </c>
    </row>
    <row r="11" spans="1:6" ht="31.5" customHeight="1">
      <c r="A11" s="246"/>
      <c r="B11" s="92">
        <f t="shared" si="0"/>
        <v>45254</v>
      </c>
      <c r="C11" s="10" t="s">
        <v>25</v>
      </c>
      <c r="D11" s="99" t="s">
        <v>345</v>
      </c>
    </row>
    <row r="12" spans="1:6" ht="31.5" customHeight="1">
      <c r="A12" s="246" t="s">
        <v>346</v>
      </c>
      <c r="B12" s="92">
        <f t="shared" si="0"/>
        <v>45261</v>
      </c>
      <c r="C12" s="10" t="s">
        <v>25</v>
      </c>
      <c r="D12" s="98" t="s">
        <v>347</v>
      </c>
    </row>
    <row r="13" spans="1:6" ht="31.5" customHeight="1">
      <c r="A13" s="246"/>
      <c r="B13" s="92">
        <f t="shared" si="0"/>
        <v>45268</v>
      </c>
      <c r="C13" s="10" t="s">
        <v>25</v>
      </c>
      <c r="D13" s="100" t="s">
        <v>348</v>
      </c>
    </row>
    <row r="14" spans="1:6" ht="31.5" customHeight="1">
      <c r="A14" s="246"/>
      <c r="B14" s="92">
        <f t="shared" si="0"/>
        <v>45275</v>
      </c>
      <c r="C14" s="10" t="s">
        <v>25</v>
      </c>
      <c r="D14" s="99" t="s">
        <v>349</v>
      </c>
    </row>
    <row r="15" spans="1:6" ht="31.5" customHeight="1">
      <c r="A15" s="246"/>
      <c r="B15" s="92">
        <f t="shared" si="0"/>
        <v>45282</v>
      </c>
      <c r="C15" s="10" t="s">
        <v>25</v>
      </c>
      <c r="D15" s="101" t="s">
        <v>350</v>
      </c>
    </row>
    <row r="16" spans="1:6" ht="31.5" customHeight="1">
      <c r="A16" s="246"/>
      <c r="B16" s="92">
        <f t="shared" si="0"/>
        <v>45289</v>
      </c>
      <c r="C16" s="10" t="s">
        <v>25</v>
      </c>
      <c r="D16" s="101" t="s">
        <v>351</v>
      </c>
    </row>
    <row r="17" spans="4:4">
      <c r="D17" s="27" t="s">
        <v>32</v>
      </c>
    </row>
    <row r="18" spans="4:4" ht="23.85" customHeight="1">
      <c r="D18" s="28"/>
    </row>
    <row r="19" spans="4:4">
      <c r="D19" s="28" t="s">
        <v>569</v>
      </c>
    </row>
    <row r="20" spans="4:4">
      <c r="D20" s="28" t="s">
        <v>636</v>
      </c>
    </row>
  </sheetData>
  <mergeCells count="5">
    <mergeCell ref="A1:D1"/>
    <mergeCell ref="A2:D2"/>
    <mergeCell ref="A4:A7"/>
    <mergeCell ref="A8:A11"/>
    <mergeCell ref="A12:A16"/>
  </mergeCells>
  <printOptions horizontalCentered="1"/>
  <pageMargins left="0.25" right="0.25" top="0.3" bottom="0.3" header="0.511811023622047" footer="0.511811023622047"/>
  <pageSetup paperSize="9" scale="88" orientation="landscape" r:id="rId1"/>
</worksheet>
</file>

<file path=xl/worksheets/sheet6.xml><?xml version="1.0" encoding="utf-8"?>
<worksheet xmlns="http://schemas.openxmlformats.org/spreadsheetml/2006/main" xmlns:r="http://schemas.openxmlformats.org/officeDocument/2006/relationships">
  <dimension ref="A1:AMJ10"/>
  <sheetViews>
    <sheetView view="pageBreakPreview" zoomScale="140" zoomScaleNormal="110" zoomScalePageLayoutView="140" workbookViewId="0">
      <selection activeCell="D9" sqref="D9:D10"/>
    </sheetView>
  </sheetViews>
  <sheetFormatPr defaultColWidth="7.85546875" defaultRowHeight="18.75"/>
  <cols>
    <col min="1" max="1" width="14.28515625" style="33" customWidth="1"/>
    <col min="2" max="2" width="21.5703125" style="33" customWidth="1"/>
    <col min="3" max="3" width="15.85546875" style="33" customWidth="1"/>
    <col min="4" max="4" width="103.140625" style="33" customWidth="1"/>
    <col min="5" max="61" width="8.140625" style="33" customWidth="1"/>
    <col min="62" max="1024" width="7.85546875" style="33"/>
  </cols>
  <sheetData>
    <row r="1" spans="1:6" ht="20.25">
      <c r="A1" s="244" t="s">
        <v>352</v>
      </c>
      <c r="B1" s="244"/>
      <c r="C1" s="244"/>
      <c r="D1" s="244"/>
    </row>
    <row r="2" spans="1:6" ht="41.25" customHeight="1">
      <c r="A2" s="245" t="s">
        <v>642</v>
      </c>
      <c r="B2" s="245"/>
      <c r="C2" s="245"/>
      <c r="D2" s="245"/>
    </row>
    <row r="3" spans="1:6" ht="26.25" customHeight="1">
      <c r="A3" s="91" t="s">
        <v>353</v>
      </c>
      <c r="B3" s="91" t="s">
        <v>334</v>
      </c>
      <c r="C3" s="91" t="s">
        <v>1</v>
      </c>
      <c r="D3" s="91" t="s">
        <v>354</v>
      </c>
    </row>
    <row r="4" spans="1:6" ht="28.5" customHeight="1">
      <c r="A4" s="91" t="s">
        <v>336</v>
      </c>
      <c r="B4" s="92">
        <v>45226</v>
      </c>
      <c r="C4" s="10" t="s">
        <v>25</v>
      </c>
      <c r="D4" s="102" t="s">
        <v>355</v>
      </c>
    </row>
    <row r="5" spans="1:6" ht="33" customHeight="1">
      <c r="A5" s="91" t="s">
        <v>341</v>
      </c>
      <c r="B5" s="92">
        <v>45254</v>
      </c>
      <c r="C5" s="10" t="s">
        <v>25</v>
      </c>
      <c r="D5" s="102" t="s">
        <v>356</v>
      </c>
      <c r="F5" s="103"/>
    </row>
    <row r="6" spans="1:6" ht="31.5" customHeight="1">
      <c r="A6" s="91" t="s">
        <v>346</v>
      </c>
      <c r="B6" s="92">
        <v>45275</v>
      </c>
      <c r="C6" s="10" t="s">
        <v>25</v>
      </c>
      <c r="D6" s="102" t="s">
        <v>357</v>
      </c>
    </row>
    <row r="7" spans="1:6">
      <c r="D7" s="27" t="s">
        <v>32</v>
      </c>
    </row>
    <row r="8" spans="1:6" ht="23.85" customHeight="1">
      <c r="D8" s="28"/>
    </row>
    <row r="9" spans="1:6">
      <c r="D9" s="28" t="s">
        <v>569</v>
      </c>
    </row>
    <row r="10" spans="1:6">
      <c r="D10" s="28" t="s">
        <v>636</v>
      </c>
    </row>
  </sheetData>
  <mergeCells count="2">
    <mergeCell ref="A1:D1"/>
    <mergeCell ref="A2:D2"/>
  </mergeCells>
  <printOptions horizontalCentered="1"/>
  <pageMargins left="0.25" right="0.25" top="0.51736111111111105" bottom="0.3" header="0.511811023622047" footer="0.511811023622047"/>
  <pageSetup paperSize="9" scale="88" orientation="landscape" r:id="rId1"/>
</worksheet>
</file>

<file path=xl/worksheets/sheet7.xml><?xml version="1.0" encoding="utf-8"?>
<worksheet xmlns="http://schemas.openxmlformats.org/spreadsheetml/2006/main" xmlns:r="http://schemas.openxmlformats.org/officeDocument/2006/relationships">
  <sheetPr>
    <tabColor rgb="FFFFFF00"/>
  </sheetPr>
  <dimension ref="A1:AMI47"/>
  <sheetViews>
    <sheetView view="pageBreakPreview" topLeftCell="A36" zoomScale="140" zoomScaleNormal="110" zoomScalePageLayoutView="140" workbookViewId="0">
      <selection activeCell="L41" sqref="L41"/>
    </sheetView>
  </sheetViews>
  <sheetFormatPr defaultColWidth="7.85546875" defaultRowHeight="15.75"/>
  <cols>
    <col min="1" max="1" width="5.5703125" style="104" customWidth="1"/>
    <col min="2" max="2" width="27.140625" style="105" customWidth="1"/>
    <col min="3" max="3" width="35.85546875" style="104" customWidth="1"/>
    <col min="4" max="4" width="32.85546875" style="104" customWidth="1"/>
    <col min="5" max="7" width="26.140625" style="104" customWidth="1"/>
    <col min="8" max="8" width="24.28515625" style="104" customWidth="1"/>
    <col min="9" max="9" width="32.28515625" style="104" customWidth="1"/>
    <col min="10" max="10" width="24.28515625" style="104" customWidth="1"/>
    <col min="11" max="11" width="24.5703125" style="104" customWidth="1"/>
    <col min="12" max="12" width="27.28515625" style="104" customWidth="1"/>
    <col min="13" max="13" width="28.7109375" style="104" customWidth="1"/>
    <col min="14" max="14" width="24.85546875" style="104" customWidth="1"/>
    <col min="15" max="15" width="26.140625" style="104" customWidth="1"/>
    <col min="16" max="18" width="13.85546875" style="104" customWidth="1"/>
    <col min="19" max="65" width="8.140625" style="104" customWidth="1"/>
    <col min="66" max="1023" width="7.85546875" style="104"/>
    <col min="1024" max="1024" width="11.5703125" customWidth="1"/>
  </cols>
  <sheetData>
    <row r="1" spans="1:18" ht="23.25" customHeight="1">
      <c r="O1" s="106" t="s">
        <v>358</v>
      </c>
      <c r="P1" s="107"/>
      <c r="Q1" s="107"/>
      <c r="R1" s="107"/>
    </row>
    <row r="2" spans="1:18" ht="49.5" customHeight="1">
      <c r="A2" s="247" t="s">
        <v>359</v>
      </c>
      <c r="B2" s="247"/>
      <c r="C2" s="247"/>
      <c r="D2" s="247"/>
      <c r="E2" s="247"/>
      <c r="F2" s="247"/>
      <c r="G2" s="247"/>
      <c r="H2" s="247"/>
      <c r="I2" s="247"/>
      <c r="J2" s="247"/>
      <c r="K2" s="247"/>
      <c r="L2" s="247"/>
      <c r="M2" s="247"/>
      <c r="N2" s="247"/>
      <c r="O2" s="247"/>
      <c r="P2" s="108"/>
      <c r="Q2" s="108"/>
      <c r="R2" s="108"/>
    </row>
    <row r="3" spans="1:18" ht="77.849999999999994" customHeight="1">
      <c r="A3" s="248" t="s">
        <v>360</v>
      </c>
      <c r="B3" s="248"/>
      <c r="C3" s="109" t="str">
        <f>'Ek-5-A CUMA_KONULARI'!D4</f>
        <v>Yeryüzünün Cennet Bahçeleri, Şehrin Kalbi Camiler ve Mihraba Adanan Din Gönüllüleri</v>
      </c>
      <c r="D3" s="109" t="str">
        <f>'Ek-5-A CUMA_KONULARI'!D5</f>
        <v>İtikat, Amel ve Ahlakta İstikamet</v>
      </c>
      <c r="E3" s="109" t="str">
        <f>'Ek-5-A CUMA_KONULARI'!D6</f>
        <v>Sadaka-İ Cariye Evlat Yetiştirmek ve Gençliğin Önemi</v>
      </c>
      <c r="F3" s="109" t="str">
        <f>'Ek-5-A CUMA_KONULARI'!D7</f>
        <v>İslamda İstişareye Verilen Önem</v>
      </c>
      <c r="G3" s="109" t="str">
        <f>'Ek-5-A CUMA_KONULARI'!D8</f>
        <v>İstikamet Rehberimiz: Kur'an ve Sünnet</v>
      </c>
      <c r="H3" s="109" t="str">
        <f>'Ek-5-A CUMA_KONULARI'!D9</f>
        <v>İslamda Birlik ve Kardeşlik</v>
      </c>
      <c r="I3" s="109" t="str">
        <f>'Ek-5-A CUMA_KONULARI'!D10</f>
        <v>Aile Kurumunun Önemi ve Ailede Merhamet</v>
      </c>
      <c r="J3" s="109" t="str">
        <f>'Ek-5-A CUMA_KONULARI'!D11</f>
        <v>İslamda İlmin ve Alimin Önemi</v>
      </c>
      <c r="K3" s="109" t="str">
        <f>'Ek-5-A CUMA_KONULARI'!D12</f>
        <v>İslamın Engellilere Bakışı</v>
      </c>
      <c r="L3" s="109" t="str">
        <f>'Ek-5-A CUMA_KONULARI'!D13</f>
        <v>İslamda Çalışma Ahlakı:Tedbir ve Tevekkül</v>
      </c>
      <c r="M3" s="109" t="str">
        <f>'Ek-5-A CUMA_KONULARI'!D14</f>
        <v>Namazın Toplumsal Hayatımıza Kazandırdıkları</v>
      </c>
      <c r="N3" s="109" t="str">
        <f>'Ek-5-A CUMA_KONULARI'!D15</f>
        <v xml:space="preserve">Tüm Kötülüklerin Anası Alkollü İçecekler ve Toplumun ve Ailelerin Felaketi Kumar </v>
      </c>
      <c r="O3" s="109" t="str">
        <f>'Ek-5-A CUMA_KONULARI'!D16</f>
        <v>Geçen Yılın Muhasebesi: Zamanın Kıymeti</v>
      </c>
    </row>
    <row r="4" spans="1:18" ht="17.25" customHeight="1">
      <c r="A4" s="249" t="s">
        <v>63</v>
      </c>
      <c r="B4" s="111" t="s">
        <v>334</v>
      </c>
      <c r="C4" s="250">
        <f>'Ek-5-A CUMA_KONULARI'!B4</f>
        <v>45205</v>
      </c>
      <c r="D4" s="250">
        <f>'Ek-5-A CUMA_KONULARI'!B5</f>
        <v>45212</v>
      </c>
      <c r="E4" s="250">
        <f>'Ek-5-A CUMA_KONULARI'!B6</f>
        <v>45219</v>
      </c>
      <c r="F4" s="250">
        <f>'Ek-5-A CUMA_KONULARI'!B7</f>
        <v>45226</v>
      </c>
      <c r="G4" s="250">
        <f>'Ek-5-A CUMA_KONULARI'!B8</f>
        <v>45233</v>
      </c>
      <c r="H4" s="250">
        <f>'Ek-5-A CUMA_KONULARI'!B9</f>
        <v>45240</v>
      </c>
      <c r="I4" s="250">
        <f>'Ek-5-A CUMA_KONULARI'!B10</f>
        <v>45247</v>
      </c>
      <c r="J4" s="250">
        <f>'Ek-5-A CUMA_KONULARI'!B11</f>
        <v>45254</v>
      </c>
      <c r="K4" s="250">
        <f>'Ek-5-A CUMA_KONULARI'!B12</f>
        <v>45261</v>
      </c>
      <c r="L4" s="250">
        <f>'Ek-5-A CUMA_KONULARI'!B13</f>
        <v>45268</v>
      </c>
      <c r="M4" s="250">
        <f>'Ek-5-A CUMA_KONULARI'!B14</f>
        <v>45275</v>
      </c>
      <c r="N4" s="250">
        <f>'Ek-5-A CUMA_KONULARI'!B15</f>
        <v>45282</v>
      </c>
      <c r="O4" s="250">
        <f>'Ek-5-A CUMA_KONULARI'!B16</f>
        <v>45289</v>
      </c>
    </row>
    <row r="5" spans="1:18" ht="15" customHeight="1">
      <c r="A5" s="249"/>
      <c r="B5" s="111" t="s">
        <v>361</v>
      </c>
      <c r="C5" s="250"/>
      <c r="D5" s="250"/>
      <c r="E5" s="250"/>
      <c r="F5" s="250"/>
      <c r="G5" s="250"/>
      <c r="H5" s="250"/>
      <c r="I5" s="250"/>
      <c r="J5" s="250"/>
      <c r="K5" s="250"/>
      <c r="L5" s="250"/>
      <c r="M5" s="250"/>
      <c r="N5" s="250"/>
      <c r="O5" s="250"/>
    </row>
    <row r="6" spans="1:18" ht="40.700000000000003" customHeight="1">
      <c r="A6" s="110">
        <v>1</v>
      </c>
      <c r="B6" s="112" t="s">
        <v>362</v>
      </c>
      <c r="C6" s="113" t="s">
        <v>363</v>
      </c>
      <c r="D6" s="114" t="s">
        <v>364</v>
      </c>
      <c r="E6" s="115" t="s">
        <v>365</v>
      </c>
      <c r="F6" s="114" t="s">
        <v>366</v>
      </c>
      <c r="G6" s="113" t="s">
        <v>363</v>
      </c>
      <c r="H6" s="115" t="s">
        <v>367</v>
      </c>
      <c r="I6" s="116" t="s">
        <v>368</v>
      </c>
      <c r="J6" s="114" t="s">
        <v>363</v>
      </c>
      <c r="K6" s="114" t="s">
        <v>369</v>
      </c>
      <c r="L6" s="115" t="s">
        <v>370</v>
      </c>
      <c r="M6" s="115" t="s">
        <v>363</v>
      </c>
      <c r="N6" s="115" t="s">
        <v>371</v>
      </c>
      <c r="O6" s="114" t="s">
        <v>84</v>
      </c>
      <c r="P6" s="117"/>
      <c r="Q6" s="117"/>
    </row>
    <row r="7" spans="1:18" ht="42.4" customHeight="1">
      <c r="A7" s="110">
        <v>2</v>
      </c>
      <c r="B7" s="112" t="s">
        <v>372</v>
      </c>
      <c r="C7" s="114" t="s">
        <v>364</v>
      </c>
      <c r="D7" s="115" t="s">
        <v>367</v>
      </c>
      <c r="E7" s="114" t="s">
        <v>369</v>
      </c>
      <c r="F7" s="114" t="s">
        <v>370</v>
      </c>
      <c r="G7" s="115" t="s">
        <v>84</v>
      </c>
      <c r="H7" s="115" t="s">
        <v>373</v>
      </c>
      <c r="I7" s="114" t="s">
        <v>365</v>
      </c>
      <c r="J7" s="114" t="s">
        <v>374</v>
      </c>
      <c r="K7" s="114" t="s">
        <v>363</v>
      </c>
      <c r="L7" s="115" t="s">
        <v>371</v>
      </c>
      <c r="M7" s="115" t="s">
        <v>368</v>
      </c>
      <c r="N7" s="116" t="s">
        <v>363</v>
      </c>
      <c r="O7" s="115" t="s">
        <v>375</v>
      </c>
    </row>
    <row r="8" spans="1:18" ht="44.85" customHeight="1">
      <c r="A8" s="110">
        <v>3</v>
      </c>
      <c r="B8" s="112" t="s">
        <v>376</v>
      </c>
      <c r="C8" s="115" t="s">
        <v>377</v>
      </c>
      <c r="D8" s="114"/>
      <c r="E8" s="113"/>
      <c r="F8" s="118" t="s">
        <v>378</v>
      </c>
      <c r="G8" s="119" t="s">
        <v>379</v>
      </c>
      <c r="H8" s="114" t="s">
        <v>375</v>
      </c>
      <c r="I8" s="113" t="s">
        <v>380</v>
      </c>
      <c r="J8" s="114" t="s">
        <v>369</v>
      </c>
      <c r="K8" s="114" t="s">
        <v>84</v>
      </c>
      <c r="L8" s="116" t="s">
        <v>381</v>
      </c>
      <c r="M8" s="116" t="s">
        <v>382</v>
      </c>
      <c r="N8" s="116"/>
      <c r="O8" s="116"/>
    </row>
    <row r="9" spans="1:18" ht="32.25" customHeight="1">
      <c r="A9" s="110">
        <v>4</v>
      </c>
      <c r="B9" s="112" t="s">
        <v>383</v>
      </c>
      <c r="C9" s="115" t="s">
        <v>84</v>
      </c>
      <c r="D9" s="113" t="s">
        <v>380</v>
      </c>
      <c r="E9" s="114" t="s">
        <v>377</v>
      </c>
      <c r="F9" s="115" t="s">
        <v>369</v>
      </c>
      <c r="G9" s="116" t="s">
        <v>382</v>
      </c>
      <c r="H9" s="114"/>
      <c r="I9" s="114" t="s">
        <v>378</v>
      </c>
      <c r="J9" s="114" t="s">
        <v>384</v>
      </c>
      <c r="K9" s="113"/>
      <c r="L9" s="115"/>
      <c r="M9" s="116"/>
      <c r="N9" s="115" t="s">
        <v>375</v>
      </c>
      <c r="O9" s="115" t="s">
        <v>373</v>
      </c>
    </row>
    <row r="10" spans="1:18" ht="33" customHeight="1">
      <c r="A10" s="110">
        <v>5</v>
      </c>
      <c r="B10" s="112" t="s">
        <v>385</v>
      </c>
      <c r="C10" s="114" t="s">
        <v>380</v>
      </c>
      <c r="D10" s="114" t="s">
        <v>84</v>
      </c>
      <c r="E10" s="113"/>
      <c r="F10" s="114" t="s">
        <v>382</v>
      </c>
      <c r="G10" s="114" t="s">
        <v>369</v>
      </c>
      <c r="H10" s="115" t="s">
        <v>378</v>
      </c>
      <c r="I10" s="113"/>
      <c r="J10" s="115" t="s">
        <v>375</v>
      </c>
      <c r="K10" s="116"/>
      <c r="L10" s="115" t="s">
        <v>373</v>
      </c>
      <c r="M10" s="115" t="s">
        <v>384</v>
      </c>
      <c r="N10" s="116" t="s">
        <v>381</v>
      </c>
      <c r="O10" s="115" t="s">
        <v>377</v>
      </c>
    </row>
    <row r="11" spans="1:18" ht="36.6" customHeight="1">
      <c r="A11" s="110">
        <v>6</v>
      </c>
      <c r="B11" s="112" t="s">
        <v>386</v>
      </c>
      <c r="C11" s="113" t="s">
        <v>368</v>
      </c>
      <c r="D11" s="114" t="s">
        <v>369</v>
      </c>
      <c r="E11" s="114" t="s">
        <v>84</v>
      </c>
      <c r="F11" s="113"/>
      <c r="G11" s="115" t="s">
        <v>374</v>
      </c>
      <c r="H11" s="113" t="s">
        <v>381</v>
      </c>
      <c r="I11" s="115" t="s">
        <v>373</v>
      </c>
      <c r="J11" s="113" t="s">
        <v>364</v>
      </c>
      <c r="K11" s="113" t="s">
        <v>380</v>
      </c>
      <c r="L11" s="115" t="s">
        <v>387</v>
      </c>
      <c r="M11" s="115" t="s">
        <v>388</v>
      </c>
      <c r="N11" s="116" t="s">
        <v>382</v>
      </c>
      <c r="O11" s="116" t="s">
        <v>370</v>
      </c>
    </row>
    <row r="12" spans="1:18" ht="41.85" customHeight="1">
      <c r="A12" s="110">
        <v>7</v>
      </c>
      <c r="B12" s="120" t="s">
        <v>389</v>
      </c>
      <c r="C12" s="114" t="s">
        <v>369</v>
      </c>
      <c r="D12" s="114" t="s">
        <v>373</v>
      </c>
      <c r="E12" s="114" t="s">
        <v>366</v>
      </c>
      <c r="F12" s="115" t="s">
        <v>84</v>
      </c>
      <c r="G12" s="116"/>
      <c r="H12" s="113" t="s">
        <v>364</v>
      </c>
      <c r="I12" s="113" t="s">
        <v>382</v>
      </c>
      <c r="J12" s="113" t="s">
        <v>380</v>
      </c>
      <c r="K12" s="114" t="s">
        <v>381</v>
      </c>
      <c r="L12" s="115" t="s">
        <v>375</v>
      </c>
      <c r="M12" s="116"/>
      <c r="N12" s="115"/>
      <c r="O12" s="115" t="s">
        <v>387</v>
      </c>
    </row>
    <row r="13" spans="1:18" ht="36.6" customHeight="1">
      <c r="A13" s="110">
        <v>8</v>
      </c>
      <c r="B13" s="112" t="s">
        <v>390</v>
      </c>
      <c r="C13" s="114" t="s">
        <v>370</v>
      </c>
      <c r="D13" s="113"/>
      <c r="E13" s="114" t="s">
        <v>374</v>
      </c>
      <c r="F13" s="113" t="s">
        <v>368</v>
      </c>
      <c r="G13" s="114"/>
      <c r="H13" s="114" t="s">
        <v>84</v>
      </c>
      <c r="I13" s="114" t="s">
        <v>369</v>
      </c>
      <c r="J13" s="114" t="s">
        <v>387</v>
      </c>
      <c r="K13" s="113" t="s">
        <v>382</v>
      </c>
      <c r="L13" s="116"/>
      <c r="M13" s="116" t="s">
        <v>380</v>
      </c>
      <c r="N13" s="115"/>
      <c r="O13" s="115" t="s">
        <v>391</v>
      </c>
    </row>
    <row r="14" spans="1:18" ht="36.6" customHeight="1">
      <c r="A14" s="110">
        <v>9</v>
      </c>
      <c r="B14" s="112" t="s">
        <v>392</v>
      </c>
      <c r="C14" s="114" t="s">
        <v>381</v>
      </c>
      <c r="D14" s="114"/>
      <c r="E14" s="114" t="s">
        <v>375</v>
      </c>
      <c r="F14" s="113"/>
      <c r="G14" s="114" t="s">
        <v>370</v>
      </c>
      <c r="H14" s="119" t="s">
        <v>369</v>
      </c>
      <c r="I14" s="114" t="s">
        <v>371</v>
      </c>
      <c r="J14" s="114" t="s">
        <v>382</v>
      </c>
      <c r="K14" s="114"/>
      <c r="L14" s="115" t="s">
        <v>84</v>
      </c>
      <c r="M14" s="115" t="s">
        <v>364</v>
      </c>
      <c r="N14" s="116"/>
      <c r="O14" s="116" t="s">
        <v>368</v>
      </c>
    </row>
    <row r="15" spans="1:18" ht="36.6" customHeight="1">
      <c r="A15" s="110">
        <v>10</v>
      </c>
      <c r="B15" s="112" t="s">
        <v>393</v>
      </c>
      <c r="C15" s="116"/>
      <c r="D15" s="116" t="s">
        <v>381</v>
      </c>
      <c r="E15" s="114" t="s">
        <v>382</v>
      </c>
      <c r="F15" s="115" t="s">
        <v>387</v>
      </c>
      <c r="G15" s="113"/>
      <c r="H15" s="116"/>
      <c r="I15" s="115" t="s">
        <v>391</v>
      </c>
      <c r="J15" s="116"/>
      <c r="K15" s="116"/>
      <c r="L15" s="116"/>
      <c r="M15" s="115" t="s">
        <v>84</v>
      </c>
      <c r="N15" s="115" t="s">
        <v>369</v>
      </c>
      <c r="O15" s="115"/>
    </row>
    <row r="16" spans="1:18" ht="41.1" customHeight="1">
      <c r="A16" s="110">
        <v>11</v>
      </c>
      <c r="B16" s="112" t="s">
        <v>394</v>
      </c>
      <c r="C16" s="116"/>
      <c r="D16" s="116" t="s">
        <v>382</v>
      </c>
      <c r="E16" s="113"/>
      <c r="F16" s="114" t="s">
        <v>391</v>
      </c>
      <c r="G16" s="114" t="s">
        <v>377</v>
      </c>
      <c r="H16" s="115"/>
      <c r="I16" s="115" t="s">
        <v>381</v>
      </c>
      <c r="J16" s="116"/>
      <c r="K16" s="115" t="s">
        <v>388</v>
      </c>
      <c r="L16" s="115" t="s">
        <v>378</v>
      </c>
      <c r="M16" s="115" t="s">
        <v>369</v>
      </c>
      <c r="N16" s="115" t="s">
        <v>84</v>
      </c>
      <c r="O16" s="116"/>
    </row>
    <row r="17" spans="1:15" ht="36.6" customHeight="1">
      <c r="A17" s="110">
        <v>12</v>
      </c>
      <c r="B17" s="112" t="s">
        <v>395</v>
      </c>
      <c r="C17" s="114" t="s">
        <v>366</v>
      </c>
      <c r="D17" s="115" t="s">
        <v>378</v>
      </c>
      <c r="E17" s="114" t="s">
        <v>384</v>
      </c>
      <c r="F17" s="114" t="s">
        <v>364</v>
      </c>
      <c r="G17" s="114" t="s">
        <v>366</v>
      </c>
      <c r="H17" s="114" t="s">
        <v>387</v>
      </c>
      <c r="I17" s="114" t="s">
        <v>84</v>
      </c>
      <c r="J17" s="115" t="s">
        <v>366</v>
      </c>
      <c r="K17" s="115" t="s">
        <v>374</v>
      </c>
      <c r="L17" s="115" t="s">
        <v>391</v>
      </c>
      <c r="M17" s="115"/>
      <c r="N17" s="115" t="s">
        <v>366</v>
      </c>
      <c r="O17" s="116" t="s">
        <v>380</v>
      </c>
    </row>
    <row r="18" spans="1:15" ht="44.85" customHeight="1">
      <c r="A18" s="110">
        <v>13</v>
      </c>
      <c r="B18" s="112" t="s">
        <v>396</v>
      </c>
      <c r="C18" s="116" t="s">
        <v>382</v>
      </c>
      <c r="D18" s="113"/>
      <c r="E18" s="116" t="s">
        <v>381</v>
      </c>
      <c r="F18" s="115"/>
      <c r="G18" s="115" t="s">
        <v>384</v>
      </c>
      <c r="H18" s="113"/>
      <c r="I18" s="114" t="s">
        <v>388</v>
      </c>
      <c r="J18" s="113"/>
      <c r="K18" s="113"/>
      <c r="L18" s="115" t="s">
        <v>377</v>
      </c>
      <c r="M18" s="116"/>
      <c r="N18" s="116" t="s">
        <v>380</v>
      </c>
      <c r="O18" s="115" t="s">
        <v>378</v>
      </c>
    </row>
    <row r="19" spans="1:15" ht="36.6" customHeight="1">
      <c r="A19" s="110">
        <v>14</v>
      </c>
      <c r="B19" s="112" t="s">
        <v>397</v>
      </c>
      <c r="C19" s="115" t="s">
        <v>374</v>
      </c>
      <c r="D19" s="116"/>
      <c r="E19" s="121"/>
      <c r="F19" s="115" t="s">
        <v>379</v>
      </c>
      <c r="G19" s="113"/>
      <c r="H19" s="113"/>
      <c r="I19" s="115"/>
      <c r="J19" s="116"/>
      <c r="K19" s="116"/>
      <c r="L19" s="115" t="s">
        <v>366</v>
      </c>
      <c r="M19" s="116"/>
      <c r="N19" s="116"/>
      <c r="O19" s="116"/>
    </row>
    <row r="20" spans="1:15" ht="36.6" customHeight="1">
      <c r="A20" s="110">
        <v>15</v>
      </c>
      <c r="B20" s="112" t="s">
        <v>398</v>
      </c>
      <c r="C20" s="119" t="s">
        <v>384</v>
      </c>
      <c r="D20" s="114" t="s">
        <v>379</v>
      </c>
      <c r="E20" s="115" t="s">
        <v>380</v>
      </c>
      <c r="F20" s="113"/>
      <c r="G20" s="114" t="s">
        <v>371</v>
      </c>
      <c r="H20" s="113" t="s">
        <v>382</v>
      </c>
      <c r="I20" s="115" t="s">
        <v>399</v>
      </c>
      <c r="J20" s="114" t="s">
        <v>377</v>
      </c>
      <c r="K20" s="113"/>
      <c r="L20" s="116"/>
      <c r="M20" s="116"/>
      <c r="N20" s="116"/>
      <c r="O20" s="115"/>
    </row>
    <row r="21" spans="1:15" ht="36.6" customHeight="1">
      <c r="A21" s="110">
        <v>16</v>
      </c>
      <c r="B21" s="112" t="s">
        <v>400</v>
      </c>
      <c r="C21" s="121"/>
      <c r="D21" s="114" t="s">
        <v>371</v>
      </c>
      <c r="E21" s="116"/>
      <c r="F21" s="116" t="s">
        <v>381</v>
      </c>
      <c r="G21" s="113"/>
      <c r="H21" s="115" t="s">
        <v>380</v>
      </c>
      <c r="I21" s="114" t="s">
        <v>366</v>
      </c>
      <c r="J21" s="113" t="s">
        <v>368</v>
      </c>
      <c r="K21" s="114" t="s">
        <v>370</v>
      </c>
      <c r="L21" s="116"/>
      <c r="M21" s="115" t="s">
        <v>379</v>
      </c>
      <c r="N21" s="116"/>
      <c r="O21" s="116" t="s">
        <v>381</v>
      </c>
    </row>
    <row r="22" spans="1:15" ht="36.6" customHeight="1">
      <c r="A22" s="110">
        <v>17</v>
      </c>
      <c r="B22" s="112" t="s">
        <v>401</v>
      </c>
      <c r="C22" s="113" t="s">
        <v>402</v>
      </c>
      <c r="D22" s="113" t="s">
        <v>402</v>
      </c>
      <c r="E22" s="113" t="s">
        <v>402</v>
      </c>
      <c r="F22" s="113" t="s">
        <v>402</v>
      </c>
      <c r="G22" s="113" t="s">
        <v>402</v>
      </c>
      <c r="H22" s="113" t="s">
        <v>402</v>
      </c>
      <c r="I22" s="113" t="s">
        <v>402</v>
      </c>
      <c r="J22" s="113" t="s">
        <v>402</v>
      </c>
      <c r="K22" s="113" t="s">
        <v>402</v>
      </c>
      <c r="L22" s="113" t="s">
        <v>402</v>
      </c>
      <c r="M22" s="113" t="s">
        <v>402</v>
      </c>
      <c r="N22" s="113" t="s">
        <v>402</v>
      </c>
      <c r="O22" s="113" t="s">
        <v>402</v>
      </c>
    </row>
    <row r="23" spans="1:15" ht="36.6" customHeight="1">
      <c r="A23" s="110">
        <v>18</v>
      </c>
      <c r="B23" s="112" t="s">
        <v>403</v>
      </c>
      <c r="C23" s="113" t="s">
        <v>404</v>
      </c>
      <c r="D23" s="113" t="s">
        <v>404</v>
      </c>
      <c r="E23" s="113" t="s">
        <v>404</v>
      </c>
      <c r="F23" s="113" t="s">
        <v>404</v>
      </c>
      <c r="G23" s="113" t="s">
        <v>404</v>
      </c>
      <c r="H23" s="113" t="s">
        <v>404</v>
      </c>
      <c r="I23" s="113" t="s">
        <v>404</v>
      </c>
      <c r="J23" s="113" t="s">
        <v>404</v>
      </c>
      <c r="K23" s="113" t="s">
        <v>404</v>
      </c>
      <c r="L23" s="113" t="s">
        <v>404</v>
      </c>
      <c r="M23" s="113" t="s">
        <v>404</v>
      </c>
      <c r="N23" s="113" t="s">
        <v>404</v>
      </c>
      <c r="O23" s="116" t="s">
        <v>404</v>
      </c>
    </row>
    <row r="24" spans="1:15" ht="39.75" customHeight="1">
      <c r="A24" s="110">
        <v>19</v>
      </c>
      <c r="B24" s="112" t="s">
        <v>405</v>
      </c>
      <c r="C24" s="113"/>
      <c r="D24" s="114" t="s">
        <v>406</v>
      </c>
      <c r="E24" s="113"/>
      <c r="F24" s="113"/>
      <c r="G24" s="113"/>
      <c r="H24" s="113"/>
      <c r="I24" s="113"/>
      <c r="J24" s="113"/>
      <c r="K24" s="113"/>
      <c r="L24" s="116"/>
      <c r="M24" s="115" t="s">
        <v>406</v>
      </c>
      <c r="N24" s="116"/>
      <c r="O24" s="113"/>
    </row>
    <row r="25" spans="1:15" ht="39.75" customHeight="1">
      <c r="A25" s="110">
        <v>20</v>
      </c>
      <c r="B25" s="112" t="s">
        <v>407</v>
      </c>
      <c r="C25" s="113"/>
      <c r="D25" s="113" t="s">
        <v>94</v>
      </c>
      <c r="E25" s="114"/>
      <c r="F25" s="113"/>
      <c r="G25" s="113" t="s">
        <v>94</v>
      </c>
      <c r="H25" s="113"/>
      <c r="I25" s="113"/>
      <c r="J25" s="113" t="s">
        <v>94</v>
      </c>
      <c r="K25" s="116"/>
      <c r="L25" s="116"/>
      <c r="M25" s="115" t="s">
        <v>94</v>
      </c>
      <c r="N25" s="116"/>
      <c r="O25" s="116"/>
    </row>
    <row r="26" spans="1:15" ht="39.75" customHeight="1">
      <c r="A26" s="110">
        <v>21</v>
      </c>
      <c r="B26" s="112" t="s">
        <v>408</v>
      </c>
      <c r="C26" s="114"/>
      <c r="D26" s="113"/>
      <c r="E26" s="113"/>
      <c r="F26" s="114"/>
      <c r="G26" s="113"/>
      <c r="H26" s="114"/>
      <c r="I26" s="113"/>
      <c r="J26" s="113"/>
      <c r="K26" s="115" t="s">
        <v>379</v>
      </c>
      <c r="L26" s="116"/>
      <c r="M26" s="116"/>
      <c r="N26" s="116"/>
      <c r="O26" s="116" t="s">
        <v>382</v>
      </c>
    </row>
    <row r="27" spans="1:15" ht="33" customHeight="1">
      <c r="A27" s="110">
        <v>22</v>
      </c>
      <c r="B27" s="112" t="s">
        <v>409</v>
      </c>
      <c r="C27" s="113"/>
      <c r="D27" s="113"/>
      <c r="E27" s="113"/>
      <c r="F27" s="113"/>
      <c r="G27" s="113" t="s">
        <v>380</v>
      </c>
      <c r="H27" s="113"/>
      <c r="I27" s="113"/>
      <c r="J27" s="114" t="s">
        <v>84</v>
      </c>
      <c r="K27" s="115"/>
      <c r="L27" s="115" t="s">
        <v>369</v>
      </c>
      <c r="M27" s="116"/>
      <c r="N27" s="116"/>
      <c r="O27" s="116"/>
    </row>
    <row r="28" spans="1:15" ht="32.25" customHeight="1">
      <c r="A28" s="110">
        <v>23</v>
      </c>
      <c r="B28" s="112" t="s">
        <v>410</v>
      </c>
      <c r="C28" s="113"/>
      <c r="D28" s="113"/>
      <c r="E28" s="113"/>
      <c r="F28" s="113"/>
      <c r="G28" s="113"/>
      <c r="H28" s="113"/>
      <c r="I28" s="113"/>
      <c r="J28" s="113"/>
      <c r="K28" s="116"/>
      <c r="L28" s="116"/>
      <c r="M28" s="115" t="s">
        <v>411</v>
      </c>
      <c r="N28" s="116"/>
      <c r="O28" s="116"/>
    </row>
    <row r="29" spans="1:15" ht="33.75" customHeight="1">
      <c r="A29" s="110">
        <v>24</v>
      </c>
      <c r="B29" s="112" t="s">
        <v>412</v>
      </c>
      <c r="C29" s="114" t="s">
        <v>399</v>
      </c>
      <c r="D29" s="114" t="s">
        <v>413</v>
      </c>
      <c r="E29" s="113"/>
      <c r="F29" s="113"/>
      <c r="G29" s="114"/>
      <c r="H29" s="113"/>
      <c r="I29" s="113"/>
      <c r="J29" s="113"/>
      <c r="K29" s="116"/>
      <c r="L29" s="116"/>
      <c r="M29" s="116"/>
      <c r="N29" s="115"/>
      <c r="O29" s="116"/>
    </row>
    <row r="30" spans="1:15" ht="29.85" customHeight="1">
      <c r="A30" s="110">
        <v>25</v>
      </c>
      <c r="B30" s="112" t="s">
        <v>414</v>
      </c>
      <c r="C30" s="113"/>
      <c r="D30" s="113"/>
      <c r="E30" s="113"/>
      <c r="F30" s="113"/>
      <c r="G30" s="114" t="s">
        <v>411</v>
      </c>
      <c r="H30" s="113"/>
      <c r="I30" s="113"/>
      <c r="J30" s="113"/>
      <c r="K30" s="116"/>
      <c r="L30" s="116"/>
      <c r="M30" s="116"/>
      <c r="N30" s="116"/>
      <c r="O30" s="115" t="s">
        <v>411</v>
      </c>
    </row>
    <row r="31" spans="1:15" ht="35.25" customHeight="1">
      <c r="A31" s="110">
        <v>26</v>
      </c>
      <c r="B31" s="112" t="s">
        <v>415</v>
      </c>
      <c r="C31" s="114"/>
      <c r="D31" s="113"/>
      <c r="E31" s="113"/>
      <c r="F31" s="113"/>
      <c r="G31" s="113"/>
      <c r="H31" s="113"/>
      <c r="I31" s="113"/>
      <c r="J31" s="114" t="s">
        <v>411</v>
      </c>
      <c r="K31" s="116"/>
      <c r="L31" s="116"/>
      <c r="M31" s="116"/>
      <c r="N31" s="116"/>
      <c r="O31" s="116"/>
    </row>
    <row r="32" spans="1:15" ht="32.25" customHeight="1">
      <c r="A32" s="110">
        <v>27</v>
      </c>
      <c r="B32" s="112" t="s">
        <v>416</v>
      </c>
      <c r="C32" s="114" t="s">
        <v>375</v>
      </c>
      <c r="D32" s="113"/>
      <c r="E32" s="113"/>
      <c r="F32" s="113" t="s">
        <v>380</v>
      </c>
      <c r="G32" s="114" t="s">
        <v>381</v>
      </c>
      <c r="H32" s="113"/>
      <c r="I32" s="113"/>
      <c r="J32" s="122"/>
      <c r="K32" s="115"/>
      <c r="L32" s="115" t="s">
        <v>382</v>
      </c>
      <c r="M32" s="116" t="s">
        <v>381</v>
      </c>
      <c r="N32" s="115" t="s">
        <v>374</v>
      </c>
      <c r="O32" s="115"/>
    </row>
    <row r="33" spans="1:15" ht="34.5" customHeight="1">
      <c r="A33" s="110">
        <v>28</v>
      </c>
      <c r="B33" s="112" t="s">
        <v>417</v>
      </c>
      <c r="C33" s="114"/>
      <c r="D33" s="114" t="s">
        <v>411</v>
      </c>
      <c r="E33" s="113"/>
      <c r="F33" s="113"/>
      <c r="G33" s="113"/>
      <c r="H33" s="114"/>
      <c r="I33" s="113"/>
      <c r="J33" s="113" t="s">
        <v>381</v>
      </c>
      <c r="K33" s="116"/>
      <c r="L33" s="116" t="s">
        <v>380</v>
      </c>
      <c r="M33" s="116"/>
      <c r="N33" s="116"/>
      <c r="O33" s="115" t="s">
        <v>369</v>
      </c>
    </row>
    <row r="34" spans="1:15" ht="36.950000000000003" customHeight="1">
      <c r="A34" s="110">
        <v>29</v>
      </c>
      <c r="B34" s="112" t="s">
        <v>418</v>
      </c>
      <c r="C34" s="114"/>
      <c r="D34" s="114" t="s">
        <v>391</v>
      </c>
      <c r="E34" s="113"/>
      <c r="F34" s="114"/>
      <c r="G34" s="114" t="s">
        <v>388</v>
      </c>
      <c r="H34" s="114" t="s">
        <v>419</v>
      </c>
      <c r="I34" s="113"/>
      <c r="J34" s="113"/>
      <c r="K34" s="116"/>
      <c r="L34" s="115" t="s">
        <v>419</v>
      </c>
      <c r="M34" s="116"/>
      <c r="N34" s="116"/>
      <c r="O34" s="116"/>
    </row>
    <row r="35" spans="1:15" ht="36.950000000000003" customHeight="1">
      <c r="A35" s="110">
        <v>30</v>
      </c>
      <c r="B35" s="112" t="s">
        <v>420</v>
      </c>
      <c r="C35" s="114"/>
      <c r="D35" s="114"/>
      <c r="E35" s="113"/>
      <c r="F35" s="114"/>
      <c r="G35" s="113"/>
      <c r="H35" s="113"/>
      <c r="I35" s="114" t="s">
        <v>406</v>
      </c>
      <c r="J35" s="113"/>
      <c r="K35" s="116"/>
      <c r="L35" s="115"/>
      <c r="M35" s="116"/>
      <c r="N35" s="116"/>
      <c r="O35" s="116"/>
    </row>
    <row r="36" spans="1:15" ht="39.75" customHeight="1">
      <c r="A36" s="110">
        <v>31</v>
      </c>
      <c r="B36" s="112" t="s">
        <v>421</v>
      </c>
      <c r="C36" s="114"/>
      <c r="D36" s="114"/>
      <c r="E36" s="114" t="s">
        <v>388</v>
      </c>
      <c r="F36" s="114"/>
      <c r="G36" s="114"/>
      <c r="H36" s="114"/>
      <c r="I36" s="114"/>
      <c r="J36" s="114"/>
      <c r="K36" s="115"/>
      <c r="L36" s="115"/>
      <c r="M36" s="115"/>
      <c r="N36" s="115"/>
      <c r="O36" s="115"/>
    </row>
    <row r="37" spans="1:15" ht="39.75" customHeight="1">
      <c r="A37" s="110">
        <v>32</v>
      </c>
      <c r="B37" s="112" t="s">
        <v>422</v>
      </c>
      <c r="C37" s="114"/>
      <c r="D37" s="114"/>
      <c r="E37" s="114"/>
      <c r="F37" s="114"/>
      <c r="G37" s="114"/>
      <c r="H37" s="114"/>
      <c r="I37" s="114"/>
      <c r="J37" s="114"/>
      <c r="K37" s="115"/>
      <c r="L37" s="115"/>
      <c r="M37" s="115"/>
      <c r="N37" s="115"/>
      <c r="O37" s="115" t="s">
        <v>388</v>
      </c>
    </row>
    <row r="38" spans="1:15" ht="39.75" customHeight="1">
      <c r="A38" s="110">
        <v>33</v>
      </c>
      <c r="B38" s="112" t="s">
        <v>423</v>
      </c>
      <c r="C38" s="114"/>
      <c r="D38" s="114"/>
      <c r="E38" s="114" t="s">
        <v>399</v>
      </c>
      <c r="F38" s="114"/>
      <c r="G38" s="114"/>
      <c r="H38" s="114"/>
      <c r="I38" s="114"/>
      <c r="J38" s="114"/>
      <c r="K38" s="115"/>
      <c r="L38" s="115"/>
      <c r="M38" s="115"/>
      <c r="N38" s="115"/>
      <c r="O38" s="115"/>
    </row>
    <row r="39" spans="1:15" ht="39.75" customHeight="1">
      <c r="A39" s="110">
        <v>34</v>
      </c>
      <c r="B39" s="112" t="s">
        <v>424</v>
      </c>
      <c r="C39" s="114"/>
      <c r="D39" s="114"/>
      <c r="E39" s="114"/>
      <c r="F39" s="114"/>
      <c r="G39" s="114" t="s">
        <v>399</v>
      </c>
      <c r="H39" s="114"/>
      <c r="I39" s="114"/>
      <c r="J39" s="114"/>
      <c r="K39" s="115"/>
      <c r="L39" s="115"/>
      <c r="M39" s="115"/>
      <c r="N39" s="115"/>
      <c r="O39" s="115"/>
    </row>
    <row r="40" spans="1:15" ht="39.75" customHeight="1">
      <c r="A40" s="110">
        <v>35</v>
      </c>
      <c r="B40" s="112" t="s">
        <v>425</v>
      </c>
      <c r="C40" s="114"/>
      <c r="D40" s="114"/>
      <c r="E40" s="114"/>
      <c r="F40" s="114"/>
      <c r="G40" s="114"/>
      <c r="H40" s="114"/>
      <c r="I40" s="114"/>
      <c r="J40" s="114"/>
      <c r="K40" s="115" t="s">
        <v>399</v>
      </c>
      <c r="L40" s="115"/>
      <c r="M40" s="115"/>
      <c r="N40" s="115"/>
      <c r="O40" s="115"/>
    </row>
    <row r="41" spans="1:15" ht="39.75" customHeight="1">
      <c r="A41" s="110">
        <v>36</v>
      </c>
      <c r="B41" s="112" t="s">
        <v>426</v>
      </c>
      <c r="C41" s="114"/>
      <c r="D41" s="114"/>
      <c r="E41" s="114"/>
      <c r="F41" s="114"/>
      <c r="G41" s="114"/>
      <c r="H41" s="114"/>
      <c r="I41" s="114"/>
      <c r="J41" s="114" t="s">
        <v>419</v>
      </c>
      <c r="K41" s="115"/>
      <c r="L41" s="115"/>
      <c r="M41" s="115" t="s">
        <v>399</v>
      </c>
      <c r="N41" s="115" t="s">
        <v>419</v>
      </c>
      <c r="O41" s="115"/>
    </row>
    <row r="42" spans="1:15" ht="39.75" customHeight="1">
      <c r="A42" s="110">
        <v>37</v>
      </c>
      <c r="B42" s="112" t="s">
        <v>427</v>
      </c>
      <c r="C42" s="114"/>
      <c r="D42" s="114"/>
      <c r="E42" s="114"/>
      <c r="F42" s="114"/>
      <c r="G42" s="114"/>
      <c r="H42" s="114"/>
      <c r="I42" s="114"/>
      <c r="J42" s="114"/>
      <c r="K42" s="115"/>
      <c r="L42" s="115"/>
      <c r="M42" s="115"/>
      <c r="N42" s="115"/>
      <c r="O42" s="115" t="s">
        <v>399</v>
      </c>
    </row>
    <row r="43" spans="1:15" ht="26.25" customHeight="1">
      <c r="J43" s="27" t="s">
        <v>32</v>
      </c>
      <c r="K43" s="27"/>
      <c r="L43" s="27"/>
      <c r="M43" s="27"/>
      <c r="N43" s="27"/>
    </row>
    <row r="44" spans="1:15" ht="29.85" customHeight="1">
      <c r="J44" s="28"/>
      <c r="K44" s="28"/>
      <c r="L44" s="28"/>
      <c r="M44" s="28"/>
      <c r="N44" s="28"/>
    </row>
    <row r="45" spans="1:15" ht="21.75" customHeight="1">
      <c r="J45" s="28" t="s">
        <v>33</v>
      </c>
      <c r="K45" s="28"/>
      <c r="L45" s="28"/>
      <c r="M45" s="28"/>
      <c r="N45" s="28"/>
    </row>
    <row r="46" spans="1:15" ht="21.75" customHeight="1">
      <c r="J46" s="28" t="s">
        <v>34</v>
      </c>
      <c r="K46" s="28"/>
      <c r="L46" s="28"/>
      <c r="M46" s="28"/>
      <c r="N46" s="28"/>
    </row>
    <row r="47" spans="1:15" ht="21.75" customHeight="1"/>
  </sheetData>
  <mergeCells count="16">
    <mergeCell ref="A2:O2"/>
    <mergeCell ref="A3:B3"/>
    <mergeCell ref="A4:A5"/>
    <mergeCell ref="C4:C5"/>
    <mergeCell ref="D4:D5"/>
    <mergeCell ref="E4:E5"/>
    <mergeCell ref="F4:F5"/>
    <mergeCell ref="G4:G5"/>
    <mergeCell ref="H4:H5"/>
    <mergeCell ref="I4:I5"/>
    <mergeCell ref="J4:J5"/>
    <mergeCell ref="K4:K5"/>
    <mergeCell ref="L4:L5"/>
    <mergeCell ref="M4:M5"/>
    <mergeCell ref="N4:N5"/>
    <mergeCell ref="O4:O5"/>
  </mergeCells>
  <conditionalFormatting sqref="C6:C8 J9:N9 C10:C42 L22:O22 D22:K23 L23:N23">
    <cfRule type="expression" dxfId="20" priority="2">
      <formula>AND(COUNTIF($C$6:$C$23,#REF!)&gt;1,NOT(ISBLANK(#REF!)))</formula>
    </cfRule>
  </conditionalFormatting>
  <conditionalFormatting sqref="C12">
    <cfRule type="expression" dxfId="19" priority="3">
      <formula>AND(COUNTIF(#REF!,C12)&gt;1,NOT(ISBLANK(C12)))</formula>
    </cfRule>
  </conditionalFormatting>
  <conditionalFormatting sqref="C15:D15">
    <cfRule type="expression" dxfId="18" priority="4">
      <formula>AND(COUNTIF(#REF!,C15)&gt;1,NOT(ISBLANK(C15)))</formula>
    </cfRule>
  </conditionalFormatting>
  <conditionalFormatting sqref="D6:D21 E24:O24 D24:D42">
    <cfRule type="expression" dxfId="17" priority="5">
      <formula>AND(COUNTIF($D$6:$D$23,D6)&gt;1,NOT(ISBLANK(D6)))</formula>
    </cfRule>
  </conditionalFormatting>
  <conditionalFormatting sqref="E6:E8 C9 E10:E21 E25:E42">
    <cfRule type="expression" dxfId="16" priority="6">
      <formula>AND(COUNTIF($E$6:$E$23,#REF!)&gt;1,NOT(ISBLANK(#REF!)))</formula>
    </cfRule>
  </conditionalFormatting>
  <conditionalFormatting sqref="E9">
    <cfRule type="expression" dxfId="15" priority="7">
      <formula>AND(COUNTIF(#REF!,#REF!)&gt;1,NOT(ISBLANK(#REF!)))</formula>
    </cfRule>
  </conditionalFormatting>
  <conditionalFormatting sqref="E21">
    <cfRule type="expression" dxfId="14" priority="8">
      <formula>AND(COUNTIF(#REF!,E21)&gt;1,NOT(ISBLANK(E21)))</formula>
    </cfRule>
  </conditionalFormatting>
  <conditionalFormatting sqref="F6">
    <cfRule type="expression" dxfId="13" priority="9">
      <formula>AND(COUNTIF(#REF!,F6)&gt;1,NOT(ISBLANK(F6)))</formula>
    </cfRule>
  </conditionalFormatting>
  <conditionalFormatting sqref="F6:F8 F10:F21 F25:F42">
    <cfRule type="expression" dxfId="12" priority="10">
      <formula>AND(COUNTIF($F$6:$F$23,F6)&gt;1,NOT(ISBLANK(F6)))</formula>
    </cfRule>
  </conditionalFormatting>
  <conditionalFormatting sqref="F18">
    <cfRule type="expression" dxfId="11" priority="11">
      <formula>AND(COUNTIF(#REF!,F18)&gt;1,NOT(ISBLANK(F18)))</formula>
    </cfRule>
  </conditionalFormatting>
  <conditionalFormatting sqref="G6 O6 L6:N7 J6:K8 J8:N8 J10:N21 J33:J42 J25:J31">
    <cfRule type="expression" dxfId="10" priority="12">
      <formula>AND(COUNTIF($J$6:$J$23,G6)&gt;1,NOT(ISBLANK(G6)))</formula>
    </cfRule>
  </conditionalFormatting>
  <conditionalFormatting sqref="G7:G8 G10:G21 G25:G42">
    <cfRule type="expression" dxfId="9" priority="13">
      <formula>AND(COUNTIF($G$6:$G$23,G7)&gt;1,NOT(ISBLANK(G7)))</formula>
    </cfRule>
  </conditionalFormatting>
  <conditionalFormatting sqref="G11">
    <cfRule type="expression" dxfId="8" priority="14">
      <formula>AND(COUNTIF(#REF!,G11)&gt;1,NOT(ISBLANK(G11)))</formula>
    </cfRule>
  </conditionalFormatting>
  <conditionalFormatting sqref="H6:H7 F9:H9 H15">
    <cfRule type="expression" dxfId="7" priority="15">
      <formula>AND(COUNTIF(#REF!,#REF!)&gt;1,NOT(ISBLANK(#REF!)))</formula>
    </cfRule>
  </conditionalFormatting>
  <conditionalFormatting sqref="H8 H10:H14 H16:H21 H25:H42">
    <cfRule type="expression" dxfId="6" priority="16">
      <formula>AND(COUNTIF($H$6:$H$23,H8)&gt;1,NOT(ISBLANK(H8)))</formula>
    </cfRule>
  </conditionalFormatting>
  <conditionalFormatting sqref="H21">
    <cfRule type="expression" dxfId="5" priority="17">
      <formula>AND(COUNTIF(#REF!,H21)&gt;1,NOT(ISBLANK(H21)))</formula>
    </cfRule>
  </conditionalFormatting>
  <conditionalFormatting sqref="I6:I21 I25:I42">
    <cfRule type="expression" dxfId="4" priority="18">
      <formula>AND(COUNTIF($I$6:$I$23,I6)&gt;1,NOT(ISBLANK(I6)))</formula>
    </cfRule>
  </conditionalFormatting>
  <conditionalFormatting sqref="I19">
    <cfRule type="expression" dxfId="3" priority="19">
      <formula>AND(COUNTIF(#REF!,I19)&gt;1,NOT(ISBLANK(I19)))</formula>
    </cfRule>
  </conditionalFormatting>
  <conditionalFormatting sqref="J10:N10">
    <cfRule type="expression" dxfId="2" priority="20">
      <formula>AND(COUNTIF(#REF!,J10)&gt;1,NOT(ISBLANK(J10)))</formula>
    </cfRule>
  </conditionalFormatting>
  <conditionalFormatting sqref="J32">
    <cfRule type="expression" dxfId="1" priority="21">
      <formula>AND(COUNTIF(#REF!,#REF!)+COUNTIF(#REF!,#REF!)+COUNTIF(#REF!,#REF!)+COUNTIF(#REF!,#REF!)+COUNTIF(#REF!,#REF!)&gt;1,NOT(ISBLANK(#REF!)))</formula>
    </cfRule>
  </conditionalFormatting>
  <printOptions horizontalCentered="1" verticalCentered="1"/>
  <pageMargins left="0.23611111111111099" right="0.23611111111111099" top="0.15763888888888899" bottom="0.15763888888888899" header="0.511811023622047" footer="0.511811023622047"/>
  <pageSetup paperSize="9" scale="34" orientation="landscape" r:id="rId1"/>
</worksheet>
</file>

<file path=xl/worksheets/sheet8.xml><?xml version="1.0" encoding="utf-8"?>
<worksheet xmlns="http://schemas.openxmlformats.org/spreadsheetml/2006/main" xmlns:r="http://schemas.openxmlformats.org/officeDocument/2006/relationships">
  <sheetPr>
    <tabColor rgb="FFFF4000"/>
  </sheetPr>
  <dimension ref="A1:AMJ45"/>
  <sheetViews>
    <sheetView view="pageBreakPreview" topLeftCell="D35" zoomScale="140" zoomScaleNormal="110" zoomScaleSheetLayoutView="140" zoomScalePageLayoutView="140" workbookViewId="0">
      <selection activeCell="O29" sqref="O29"/>
    </sheetView>
  </sheetViews>
  <sheetFormatPr defaultColWidth="7.85546875" defaultRowHeight="21"/>
  <cols>
    <col min="1" max="1" width="7.5703125" style="123" customWidth="1"/>
    <col min="2" max="2" width="26.5703125" style="123" customWidth="1"/>
    <col min="3" max="3" width="27.5703125" style="123" customWidth="1"/>
    <col min="4" max="4" width="20.5703125" style="123" customWidth="1"/>
    <col min="5" max="5" width="25.7109375" style="123" customWidth="1"/>
    <col min="6" max="6" width="19" style="123" customWidth="1"/>
    <col min="7" max="7" width="21.7109375" style="123" customWidth="1"/>
    <col min="8" max="8" width="19.28515625" style="123" customWidth="1"/>
    <col min="9" max="9" width="23.5703125" style="123" customWidth="1"/>
    <col min="10" max="10" width="22.28515625" style="123" customWidth="1"/>
    <col min="11" max="11" width="18.5703125" style="123" customWidth="1"/>
    <col min="12" max="12" width="17.7109375" style="123" customWidth="1"/>
    <col min="13" max="13" width="19.7109375" style="123" customWidth="1"/>
    <col min="14" max="14" width="24.85546875" style="123" customWidth="1"/>
    <col min="15" max="15" width="19.5703125" style="123" customWidth="1"/>
    <col min="16" max="1023" width="7.85546875" style="123"/>
    <col min="1024" max="1024" width="11.5703125" style="124" customWidth="1"/>
  </cols>
  <sheetData>
    <row r="1" spans="1:15">
      <c r="O1" s="106" t="s">
        <v>428</v>
      </c>
    </row>
    <row r="2" spans="1:15" ht="27.4" customHeight="1">
      <c r="A2" s="251" t="s">
        <v>643</v>
      </c>
      <c r="B2" s="251"/>
      <c r="C2" s="251"/>
      <c r="D2" s="251"/>
      <c r="E2" s="251"/>
      <c r="F2" s="251"/>
      <c r="G2" s="251"/>
      <c r="H2" s="251"/>
      <c r="I2" s="251"/>
      <c r="J2" s="251"/>
      <c r="K2" s="251"/>
      <c r="L2" s="251"/>
      <c r="M2" s="251"/>
      <c r="N2" s="251"/>
      <c r="O2" s="251"/>
    </row>
    <row r="3" spans="1:15" ht="102.2" customHeight="1">
      <c r="A3" s="252" t="s">
        <v>360</v>
      </c>
      <c r="B3" s="252"/>
      <c r="C3" s="125" t="str">
        <f>'Ek-6_CAMİLER_CUMA'!C3</f>
        <v>Yeryüzünün Cennet Bahçeleri, Şehrin Kalbi Camiler ve Mihraba Adanan Din Gönüllüleri</v>
      </c>
      <c r="D3" s="125" t="str">
        <f>'Ek-6_CAMİLER_CUMA'!D3</f>
        <v>İtikat, Amel ve Ahlakta İstikamet</v>
      </c>
      <c r="E3" s="125" t="str">
        <f>'Ek-6_CAMİLER_CUMA'!E3</f>
        <v>Sadaka-İ Cariye Evlat Yetiştirmek ve Gençliğin Önemi</v>
      </c>
      <c r="F3" s="125" t="str">
        <f>'Ek-6_CAMİLER_CUMA'!F3</f>
        <v>İslamda İstişareye Verilen Önem</v>
      </c>
      <c r="G3" s="125" t="str">
        <f>'Ek-6_CAMİLER_CUMA'!G3</f>
        <v>İstikamet Rehberimiz: Kur'an ve Sünnet</v>
      </c>
      <c r="H3" s="125" t="str">
        <f>'Ek-6_CAMİLER_CUMA'!H3</f>
        <v>İslamda Birlik ve Kardeşlik</v>
      </c>
      <c r="I3" s="125" t="str">
        <f>'Ek-6_CAMİLER_CUMA'!I3</f>
        <v>Aile Kurumunun Önemi ve Ailede Merhamet</v>
      </c>
      <c r="J3" s="125" t="str">
        <f>'Ek-6_CAMİLER_CUMA'!J3</f>
        <v>İslamda İlmin ve Alimin Önemi</v>
      </c>
      <c r="K3" s="125" t="str">
        <f>'Ek-6_CAMİLER_CUMA'!K3</f>
        <v>İslamın Engellilere Bakışı</v>
      </c>
      <c r="L3" s="125" t="str">
        <f>'Ek-6_CAMİLER_CUMA'!L3</f>
        <v>İslamda Çalışma Ahlakı:Tedbir ve Tevekkül</v>
      </c>
      <c r="M3" s="125" t="str">
        <f>'Ek-6_CAMİLER_CUMA'!M3</f>
        <v>Namazın Toplumsal Hayatımıza Kazandırdıkları</v>
      </c>
      <c r="N3" s="125" t="str">
        <f>'Ek-6_CAMİLER_CUMA'!N3</f>
        <v xml:space="preserve">Tüm Kötülüklerin Anası Alkollü İçecekler ve Toplumun ve Ailelerin Felaketi Kumar </v>
      </c>
      <c r="O3" s="125" t="str">
        <f>'Ek-6_CAMİLER_CUMA'!O3</f>
        <v>Geçen Yılın Muhasebesi: Zamanın Kıymeti</v>
      </c>
    </row>
    <row r="4" spans="1:15" ht="21.95" customHeight="1">
      <c r="A4" s="253" t="s">
        <v>63</v>
      </c>
      <c r="B4" s="126" t="s">
        <v>334</v>
      </c>
      <c r="C4" s="254">
        <f>'Ek-6_CAMİLER_CUMA'!C4</f>
        <v>45205</v>
      </c>
      <c r="D4" s="254">
        <f>'Ek-6_CAMİLER_CUMA'!D4</f>
        <v>45212</v>
      </c>
      <c r="E4" s="254">
        <f>'Ek-6_CAMİLER_CUMA'!E4</f>
        <v>45219</v>
      </c>
      <c r="F4" s="254">
        <f>'Ek-6_CAMİLER_CUMA'!F4</f>
        <v>45226</v>
      </c>
      <c r="G4" s="254">
        <f>'Ek-6_CAMİLER_CUMA'!G4</f>
        <v>45233</v>
      </c>
      <c r="H4" s="254">
        <f>'Ek-6_CAMİLER_CUMA'!H4</f>
        <v>45240</v>
      </c>
      <c r="I4" s="254">
        <f>'Ek-6_CAMİLER_CUMA'!I4</f>
        <v>45247</v>
      </c>
      <c r="J4" s="254">
        <f>'Ek-6_CAMİLER_CUMA'!J4</f>
        <v>45254</v>
      </c>
      <c r="K4" s="255">
        <f>'Ek-6_CAMİLER_CUMA'!K4</f>
        <v>45261</v>
      </c>
      <c r="L4" s="255">
        <f>'Ek-6_CAMİLER_CUMA'!L4</f>
        <v>45268</v>
      </c>
      <c r="M4" s="255">
        <f>'Ek-6_CAMİLER_CUMA'!M4</f>
        <v>45275</v>
      </c>
      <c r="N4" s="255">
        <f>'Ek-6_CAMİLER_CUMA'!N4</f>
        <v>45282</v>
      </c>
      <c r="O4" s="255">
        <f>'Ek-6_CAMİLER_CUMA'!O4</f>
        <v>45289</v>
      </c>
    </row>
    <row r="5" spans="1:15" ht="28.35" customHeight="1">
      <c r="A5" s="253"/>
      <c r="B5" s="127" t="s">
        <v>429</v>
      </c>
      <c r="C5" s="254"/>
      <c r="D5" s="254"/>
      <c r="E5" s="254"/>
      <c r="F5" s="254"/>
      <c r="G5" s="254"/>
      <c r="H5" s="254"/>
      <c r="I5" s="254"/>
      <c r="J5" s="254"/>
      <c r="K5" s="255"/>
      <c r="L5" s="255"/>
      <c r="M5" s="255"/>
      <c r="N5" s="255"/>
      <c r="O5" s="255"/>
    </row>
    <row r="6" spans="1:15" ht="52.7" customHeight="1">
      <c r="A6" s="125">
        <v>1</v>
      </c>
      <c r="B6" s="125" t="s">
        <v>363</v>
      </c>
      <c r="C6" s="128" t="str">
        <f>IF($B6="","",IFERROR(VLOOKUP($B6,CHOOSE({1,2},'Ek-6_CAMİLER_CUMA'!$C$6:$C$42,'Ek-6_CAMİLER_CUMA'!$B$6:$B$42),2,0),""))</f>
        <v>Çarşı Camii</v>
      </c>
      <c r="D6" s="128" t="str">
        <f>IF($B6="","",IFERROR(VLOOKUP($B6,CHOOSE({1,2},'Ek-6_CAMİLER_CUMA'!$D$6:$D$42,'Ek-6_CAMİLER_CUMA'!$B$6:$B$42),2,0),""))</f>
        <v/>
      </c>
      <c r="E6" s="128" t="str">
        <f>IF($B6="","",IFERROR(VLOOKUP($B6,CHOOSE({1,2},'Ek-6_CAMİLER_CUMA'!$E$6:$E$42,'Ek-6_CAMİLER_CUMA'!$B$6:$B$42),2,0),""))</f>
        <v/>
      </c>
      <c r="F6" s="128" t="str">
        <f>IF($B6="","",IFERROR(VLOOKUP($B6,CHOOSE({1,2},'Ek-6_CAMİLER_CUMA'!$F$6:$F$42,'Ek-6_CAMİLER_CUMA'!$B$6:$B$42),2,0),""))</f>
        <v/>
      </c>
      <c r="G6" s="128" t="str">
        <f>IF($B6="","",IFERROR(VLOOKUP($B6,CHOOSE({1,2},'Ek-6_CAMİLER_CUMA'!$G$6:$G$42,'Ek-6_CAMİLER_CUMA'!$B$6:$B$42),2,0),""))</f>
        <v>Çarşı Camii</v>
      </c>
      <c r="H6" s="128" t="str">
        <f>IF($B6="","",IFERROR(VLOOKUP($B6,CHOOSE({1,2},'Ek-6_CAMİLER_CUMA'!$H$6:$H$42,'Ek-6_CAMİLER_CUMA'!$B$6:$B$42),2,0),""))</f>
        <v/>
      </c>
      <c r="I6" s="128" t="str">
        <f>IF($B6="","",IFERROR(VLOOKUP($B6,CHOOSE({1,2},'Ek-6_CAMİLER_CUMA'!$I$6:$I$42,'Ek-6_CAMİLER_CUMA'!$B$6:$B$42),2,0),""))</f>
        <v/>
      </c>
      <c r="J6" s="128" t="str">
        <f>IF($B6="","",IFERROR(VLOOKUP($B6,CHOOSE({1,2},'Ek-6_CAMİLER_CUMA'!$J$6:$J$42,'Ek-6_CAMİLER_CUMA'!$B$6:$B$42),2,0),""))</f>
        <v>Çarşı Camii</v>
      </c>
      <c r="K6" s="128" t="str">
        <f>IF($B6="","",IFERROR(VLOOKUP($B6,CHOOSE({1,2},'Ek-6_CAMİLER_CUMA'!$K$6:$K$42,'Ek-6_CAMİLER_CUMA'!$B$6:$B$42),2,0),""))</f>
        <v>Reşadiye Camii</v>
      </c>
      <c r="L6" s="129" t="str">
        <f>IF($B6="","",IFERROR(VLOOKUP($B6,CHOOSE({1,2},'Ek-6_CAMİLER_CUMA'!$L$6:$L$42,'Ek-6_CAMİLER_CUMA'!$B$6:$B$42),2,0),""))</f>
        <v/>
      </c>
      <c r="M6" s="129" t="str">
        <f>IF($B6="","",IFERROR(VLOOKUP($B6,CHOOSE({1,2},'Ek-6_CAMİLER_CUMA'!$M$6:$M$42,'Ek-6_CAMİLER_CUMA'!$B$6:$B$42),2,0),""))</f>
        <v>Çarşı Camii</v>
      </c>
      <c r="N6" s="129" t="str">
        <f>IF($B6="","",IFERROR(VLOOKUP($B6,CHOOSE({1,2},'Ek-6_CAMİLER_CUMA'!$N$6:$N$42,'Ek-6_CAMİLER_CUMA'!$B$6:$B$42),2,0),""))</f>
        <v>Reşadiye Camii</v>
      </c>
      <c r="O6" s="129" t="str">
        <f>IF($B6="","",IFERROR(VLOOKUP($B6,CHOOSE({1,2},'Ek-6_CAMİLER_CUMA'!$O$6:$O$42,'Ek-6_CAMİLER_CUMA'!$B$6:$B$42),2,0),""))</f>
        <v/>
      </c>
    </row>
    <row r="7" spans="1:15" ht="52.7" customHeight="1">
      <c r="A7" s="125">
        <v>2</v>
      </c>
      <c r="B7" s="125" t="s">
        <v>366</v>
      </c>
      <c r="C7" s="128" t="str">
        <f>IF($B7="","",IFERROR(VLOOKUP($B7,CHOOSE({1,2},'Ek-6_CAMİLER_CUMA'!$C$6:$C$42,'Ek-6_CAMİLER_CUMA'!$B$6:$B$42),2,0),""))</f>
        <v>Alaaddin Camii</v>
      </c>
      <c r="D7" s="128" t="str">
        <f>IF($B7="","",IFERROR(VLOOKUP($B7,CHOOSE({1,2},'Ek-6_CAMİLER_CUMA'!$D$6:$D$42,'Ek-6_CAMİLER_CUMA'!$B$6:$B$42),2,0),""))</f>
        <v/>
      </c>
      <c r="E7" s="128" t="str">
        <f>IF($B7="","",IFERROR(VLOOKUP($B7,CHOOSE({1,2},'Ek-6_CAMİLER_CUMA'!$E$6:$E$42,'Ek-6_CAMİLER_CUMA'!$B$6:$B$42),2,0),""))</f>
        <v>M. Sami Ramazanoğlu Camii</v>
      </c>
      <c r="F7" s="128" t="str">
        <f>IF($B7="","",IFERROR(VLOOKUP($B7,CHOOSE({1,2},'Ek-6_CAMİLER_CUMA'!$F$6:$F$42,'Ek-6_CAMİLER_CUMA'!$B$6:$B$42),2,0),""))</f>
        <v>Çarşı Camii</v>
      </c>
      <c r="G7" s="128" t="str">
        <f>IF($B7="","",IFERROR(VLOOKUP($B7,CHOOSE({1,2},'Ek-6_CAMİLER_CUMA'!$G$6:$G$42,'Ek-6_CAMİLER_CUMA'!$B$6:$B$42),2,0),""))</f>
        <v>Alaaddin Camii</v>
      </c>
      <c r="H7" s="128" t="str">
        <f>IF($B7="","",IFERROR(VLOOKUP($B7,CHOOSE({1,2},'Ek-6_CAMİLER_CUMA'!$H$6:$H$42,'Ek-6_CAMİLER_CUMA'!$B$6:$B$42),2,0),""))</f>
        <v/>
      </c>
      <c r="I7" s="128" t="str">
        <f>IF($B7="","",IFERROR(VLOOKUP($B7,CHOOSE({1,2},'Ek-6_CAMİLER_CUMA'!$I$6:$I$42,'Ek-6_CAMİLER_CUMA'!$B$6:$B$42),2,0),""))</f>
        <v xml:space="preserve">Gökmeydan Camii </v>
      </c>
      <c r="J7" s="128" t="str">
        <f>IF($B7="","",IFERROR(VLOOKUP($B7,CHOOSE({1,2},'Ek-6_CAMİLER_CUMA'!$J$6:$J$42,'Ek-6_CAMİLER_CUMA'!$B$6:$B$42),2,0),""))</f>
        <v>Alaaddin Camii</v>
      </c>
      <c r="K7" s="128" t="str">
        <f>IF($B7="","",IFERROR(VLOOKUP($B7,CHOOSE({1,2},'Ek-6_CAMİLER_CUMA'!$K$6:$K$42,'Ek-6_CAMİLER_CUMA'!$B$6:$B$42),2,0),""))</f>
        <v/>
      </c>
      <c r="L7" s="129" t="str">
        <f>IF($B7="","",IFERROR(VLOOKUP($B7,CHOOSE({1,2},'Ek-6_CAMİLER_CUMA'!$L$6:$L$42,'Ek-6_CAMİLER_CUMA'!$B$6:$B$42),2,0),""))</f>
        <v>Sanayi Camii</v>
      </c>
      <c r="M7" s="129" t="str">
        <f>IF($B7="","",IFERROR(VLOOKUP($B7,CHOOSE({1,2},'Ek-6_CAMİLER_CUMA'!$M$6:$M$42,'Ek-6_CAMİLER_CUMA'!$B$6:$B$42),2,0),""))</f>
        <v/>
      </c>
      <c r="N7" s="129" t="str">
        <f>IF($B7="","",IFERROR(VLOOKUP($B7,CHOOSE({1,2},'Ek-6_CAMİLER_CUMA'!$N$6:$N$42,'Ek-6_CAMİLER_CUMA'!$B$6:$B$42),2,0),""))</f>
        <v>Alaaddin Camii</v>
      </c>
      <c r="O7" s="129" t="str">
        <f>IF($B7="","",IFERROR(VLOOKUP($B7,CHOOSE({1,2},'Ek-6_CAMİLER_CUMA'!$O$6:$O$42,'Ek-6_CAMİLER_CUMA'!$B$6:$B$42),2,0),""))</f>
        <v/>
      </c>
    </row>
    <row r="8" spans="1:15" ht="63" customHeight="1">
      <c r="A8" s="125">
        <v>3</v>
      </c>
      <c r="B8" s="122" t="s">
        <v>364</v>
      </c>
      <c r="C8" s="128" t="str">
        <f>IF($B8="","",IFERROR(VLOOKUP($B8,CHOOSE({1,2},'Ek-6_CAMİLER_CUMA'!$C$6:$C$42,'Ek-6_CAMİLER_CUMA'!$B$6:$B$42),2,0),""))</f>
        <v>Reşadiye Camii</v>
      </c>
      <c r="D8" s="128" t="str">
        <f>IF($B8="","",IFERROR(VLOOKUP($B8,CHOOSE({1,2},'Ek-6_CAMİLER_CUMA'!$D$6:$D$42,'Ek-6_CAMİLER_CUMA'!$B$6:$B$42),2,0),""))</f>
        <v>Çarşı Camii</v>
      </c>
      <c r="E8" s="128" t="str">
        <f>IF($B8="","",IFERROR(VLOOKUP($B8,CHOOSE({1,2},'Ek-6_CAMİLER_CUMA'!$E$6:$E$42,'Ek-6_CAMİLER_CUMA'!$B$6:$B$42),2,0),""))</f>
        <v/>
      </c>
      <c r="F8" s="128" t="str">
        <f>IF($B8="","",IFERROR(VLOOKUP($B8,CHOOSE({1,2},'Ek-6_CAMİLER_CUMA'!$F$6:$F$42,'Ek-6_CAMİLER_CUMA'!$B$6:$B$42),2,0),""))</f>
        <v>Alaaddin Camii</v>
      </c>
      <c r="G8" s="128" t="str">
        <f>IF($B8="","",IFERROR(VLOOKUP($B8,CHOOSE({1,2},'Ek-6_CAMİLER_CUMA'!$G$6:$G$42,'Ek-6_CAMİLER_CUMA'!$B$6:$B$42),2,0),""))</f>
        <v/>
      </c>
      <c r="H8" s="128" t="str">
        <f>IF($B8="","",IFERROR(VLOOKUP($B8,CHOOSE({1,2},'Ek-6_CAMİLER_CUMA'!$H$6:$H$42,'Ek-6_CAMİLER_CUMA'!$B$6:$B$42),2,0),""))</f>
        <v>M. Sami Ramazanoğlu Camii</v>
      </c>
      <c r="I8" s="128" t="str">
        <f>IF($B8="","",IFERROR(VLOOKUP($B8,CHOOSE({1,2},'Ek-6_CAMİLER_CUMA'!$I$6:$I$42,'Ek-6_CAMİLER_CUMA'!$B$6:$B$42),2,0),""))</f>
        <v/>
      </c>
      <c r="J8" s="128" t="str">
        <f>IF($B8="","",IFERROR(VLOOKUP($B8,CHOOSE({1,2},'Ek-6_CAMİLER_CUMA'!$J$6:$J$42,'Ek-6_CAMİLER_CUMA'!$B$6:$B$42),2,0),""))</f>
        <v>İlahiyat Camii</v>
      </c>
      <c r="K8" s="128" t="str">
        <f>IF($B8="","",IFERROR(VLOOKUP($B8,CHOOSE({1,2},'Ek-6_CAMİLER_CUMA'!$K$6:$K$42,'Ek-6_CAMİLER_CUMA'!$B$6:$B$42),2,0),""))</f>
        <v/>
      </c>
      <c r="L8" s="129" t="str">
        <f>IF($B8="","",IFERROR(VLOOKUP($B8,CHOOSE({1,2},'Ek-6_CAMİLER_CUMA'!$L$6:$L$42,'Ek-6_CAMİLER_CUMA'!$B$6:$B$42),2,0),""))</f>
        <v/>
      </c>
      <c r="M8" s="129" t="str">
        <f>IF($B8="","",IFERROR(VLOOKUP($B8,CHOOSE({1,2},'Ek-6_CAMİLER_CUMA'!$M$6:$M$42,'Ek-6_CAMİLER_CUMA'!$B$6:$B$42),2,0),""))</f>
        <v>Organize Sanayi Camii</v>
      </c>
      <c r="N8" s="129" t="str">
        <f>IF($B8="","",IFERROR(VLOOKUP($B8,CHOOSE({1,2},'Ek-6_CAMİLER_CUMA'!$N$6:$N$42,'Ek-6_CAMİLER_CUMA'!$B$6:$B$42),2,0),""))</f>
        <v/>
      </c>
      <c r="O8" s="129" t="str">
        <f>IF($B8="","",IFERROR(VLOOKUP($B8,CHOOSE({1,2},'Ek-6_CAMİLER_CUMA'!$O$6:$O$42,'Ek-6_CAMİLER_CUMA'!$B$6:$B$42),2,0),""))</f>
        <v/>
      </c>
    </row>
    <row r="9" spans="1:15" ht="52.7" customHeight="1">
      <c r="A9" s="125">
        <v>4</v>
      </c>
      <c r="B9" s="122" t="s">
        <v>368</v>
      </c>
      <c r="C9" s="128" t="str">
        <f>IF($B9="","",IFERROR(VLOOKUP($B9,CHOOSE({1,2},'Ek-6_CAMİLER_CUMA'!$C$6:$C$42,'Ek-6_CAMİLER_CUMA'!$B$6:$B$42),2,0),""))</f>
        <v>İlahiyat Camii</v>
      </c>
      <c r="D9" s="128" t="str">
        <f>IF($B9="","",IFERROR(VLOOKUP($B9,CHOOSE({1,2},'Ek-6_CAMİLER_CUMA'!$D$6:$D$42,'Ek-6_CAMİLER_CUMA'!$B$6:$B$42),2,0),""))</f>
        <v/>
      </c>
      <c r="E9" s="128" t="str">
        <f>IF($B9="","",IFERROR(VLOOKUP($B9,CHOOSE({1,2},'Ek-6_CAMİLER_CUMA'!$E$6:$E$42,'Ek-6_CAMİLER_CUMA'!$B$6:$B$42),2,0),""))</f>
        <v/>
      </c>
      <c r="F9" s="128" t="str">
        <f>IF($B9="","",IFERROR(VLOOKUP($B9,CHOOSE({1,2},'Ek-6_CAMİLER_CUMA'!$F$6:$F$42,'Ek-6_CAMİLER_CUMA'!$B$6:$B$42),2,0),""))</f>
        <v>Ziyapaşa Camii</v>
      </c>
      <c r="G9" s="128" t="str">
        <f>IF($B9="","",IFERROR(VLOOKUP($B9,CHOOSE({1,2},'Ek-6_CAMİLER_CUMA'!$G$6:$G$42,'Ek-6_CAMİLER_CUMA'!$B$6:$B$42),2,0),""))</f>
        <v/>
      </c>
      <c r="H9" s="128" t="str">
        <f>IF($B9="","",IFERROR(VLOOKUP($B9,CHOOSE({1,2},'Ek-6_CAMİLER_CUMA'!$H$6:$H$42,'Ek-6_CAMİLER_CUMA'!$B$6:$B$42),2,0),""))</f>
        <v/>
      </c>
      <c r="I9" s="128" t="str">
        <f>IF($B9="","",IFERROR(VLOOKUP($B9,CHOOSE({1,2},'Ek-6_CAMİLER_CUMA'!$I$6:$I$42,'Ek-6_CAMİLER_CUMA'!$B$6:$B$42),2,0),""))</f>
        <v>Çarşı Camii</v>
      </c>
      <c r="J9" s="128" t="str">
        <f>IF($B9="","",IFERROR(VLOOKUP($B9,CHOOSE({1,2},'Ek-6_CAMİLER_CUMA'!$J$6:$J$42,'Ek-6_CAMİLER_CUMA'!$B$6:$B$42),2,0),""))</f>
        <v xml:space="preserve">Gökmeydan Camii </v>
      </c>
      <c r="K9" s="128" t="str">
        <f>IF($B9="","",IFERROR(VLOOKUP($B9,CHOOSE({1,2},'Ek-6_CAMİLER_CUMA'!$K$6:$K$42,'Ek-6_CAMİLER_CUMA'!$B$6:$B$42),2,0),""))</f>
        <v/>
      </c>
      <c r="L9" s="129" t="str">
        <f>IF($B9="","",IFERROR(VLOOKUP($B9,CHOOSE({1,2},'Ek-6_CAMİLER_CUMA'!$L$6:$L$42,'Ek-6_CAMİLER_CUMA'!$B$6:$B$42),2,0),""))</f>
        <v/>
      </c>
      <c r="M9" s="129" t="str">
        <f>IF($B9="","",IFERROR(VLOOKUP($B9,CHOOSE({1,2},'Ek-6_CAMİLER_CUMA'!$M$6:$M$42,'Ek-6_CAMİLER_CUMA'!$B$6:$B$42),2,0),""))</f>
        <v>Reşadiye Camii</v>
      </c>
      <c r="N9" s="129" t="str">
        <f>IF($B9="","",IFERROR(VLOOKUP($B9,CHOOSE({1,2},'Ek-6_CAMİLER_CUMA'!$N$6:$N$42,'Ek-6_CAMİLER_CUMA'!$B$6:$B$42),2,0),""))</f>
        <v/>
      </c>
      <c r="O9" s="129" t="str">
        <f>IF($B9="","",IFERROR(VLOOKUP($B9,CHOOSE({1,2},'Ek-6_CAMİLER_CUMA'!$O$6:$O$42,'Ek-6_CAMİLER_CUMA'!$B$6:$B$42),2,0),""))</f>
        <v>Organize Sanayi Camii</v>
      </c>
    </row>
    <row r="10" spans="1:15" ht="52.7" customHeight="1">
      <c r="A10" s="125">
        <v>5</v>
      </c>
      <c r="B10" s="122" t="s">
        <v>370</v>
      </c>
      <c r="C10" s="128" t="str">
        <f>IF($B10="","",IFERROR(VLOOKUP($B10,CHOOSE({1,2},'Ek-6_CAMİLER_CUMA'!$C$6:$C$42,'Ek-6_CAMİLER_CUMA'!$B$6:$B$42),2,0),""))</f>
        <v>Ziyapaşa Camii</v>
      </c>
      <c r="D10" s="128" t="str">
        <f>IF($B10="","",IFERROR(VLOOKUP($B10,CHOOSE({1,2},'Ek-6_CAMİLER_CUMA'!$D$6:$D$42,'Ek-6_CAMİLER_CUMA'!$B$6:$B$42),2,0),""))</f>
        <v/>
      </c>
      <c r="E10" s="128" t="str">
        <f>IF($B10="","",IFERROR(VLOOKUP($B10,CHOOSE({1,2},'Ek-6_CAMİLER_CUMA'!$E$6:$E$42,'Ek-6_CAMİLER_CUMA'!$B$6:$B$42),2,0),""))</f>
        <v/>
      </c>
      <c r="F10" s="128" t="str">
        <f>IF($B10="","",IFERROR(VLOOKUP($B10,CHOOSE({1,2},'Ek-6_CAMİLER_CUMA'!$F$6:$F$42,'Ek-6_CAMİLER_CUMA'!$B$6:$B$42),2,0),""))</f>
        <v>Reşadiye Camii</v>
      </c>
      <c r="G10" s="128" t="str">
        <f>IF($B10="","",IFERROR(VLOOKUP($B10,CHOOSE({1,2},'Ek-6_CAMİLER_CUMA'!$G$6:$G$42,'Ek-6_CAMİLER_CUMA'!$B$6:$B$42),2,0),""))</f>
        <v>Organize Sanayi Camii</v>
      </c>
      <c r="H10" s="128" t="str">
        <f>IF($B10="","",IFERROR(VLOOKUP($B10,CHOOSE({1,2},'Ek-6_CAMİLER_CUMA'!$H$6:$H$42,'Ek-6_CAMİLER_CUMA'!$B$6:$B$42),2,0),""))</f>
        <v/>
      </c>
      <c r="I10" s="128" t="str">
        <f>IF($B10="","",IFERROR(VLOOKUP($B10,CHOOSE({1,2},'Ek-6_CAMİLER_CUMA'!$I$6:$I$42,'Ek-6_CAMİLER_CUMA'!$B$6:$B$42),2,0),""))</f>
        <v/>
      </c>
      <c r="J10" s="128" t="str">
        <f>IF($B10="","",IFERROR(VLOOKUP($B10,CHOOSE({1,2},'Ek-6_CAMİLER_CUMA'!$J$6:$J$42,'Ek-6_CAMİLER_CUMA'!$B$6:$B$42),2,0),""))</f>
        <v/>
      </c>
      <c r="K10" s="128" t="str">
        <f>IF($B10="","",IFERROR(VLOOKUP($B10,CHOOSE({1,2},'Ek-6_CAMİLER_CUMA'!$K$6:$K$42,'Ek-6_CAMİLER_CUMA'!$B$6:$B$42),2,0),""))</f>
        <v xml:space="preserve">Gökmeydan Camii </v>
      </c>
      <c r="L10" s="129" t="str">
        <f>IF($B10="","",IFERROR(VLOOKUP($B10,CHOOSE({1,2},'Ek-6_CAMİLER_CUMA'!$L$6:$L$42,'Ek-6_CAMİLER_CUMA'!$B$6:$B$42),2,0),""))</f>
        <v>Çarşı Camii</v>
      </c>
      <c r="M10" s="129" t="str">
        <f>IF($B10="","",IFERROR(VLOOKUP($B10,CHOOSE({1,2},'Ek-6_CAMİLER_CUMA'!$M$6:$M$42,'Ek-6_CAMİLER_CUMA'!$B$6:$B$42),2,0),""))</f>
        <v/>
      </c>
      <c r="N10" s="129" t="str">
        <f>IF($B10="","",IFERROR(VLOOKUP($B10,CHOOSE({1,2},'Ek-6_CAMİLER_CUMA'!$N$6:$N$42,'Ek-6_CAMİLER_CUMA'!$B$6:$B$42),2,0),""))</f>
        <v/>
      </c>
      <c r="O10" s="129" t="str">
        <f>IF($B10="","",IFERROR(VLOOKUP($B10,CHOOSE({1,2},'Ek-6_CAMİLER_CUMA'!$O$6:$O$42,'Ek-6_CAMİLER_CUMA'!$B$6:$B$42),2,0),""))</f>
        <v>İlahiyat Camii</v>
      </c>
    </row>
    <row r="11" spans="1:15" ht="52.7" customHeight="1">
      <c r="A11" s="125">
        <v>6</v>
      </c>
      <c r="B11" s="125" t="s">
        <v>367</v>
      </c>
      <c r="C11" s="128" t="str">
        <f>IF($B11="","",IFERROR(VLOOKUP($B11,CHOOSE({1,2},'Ek-6_CAMİLER_CUMA'!$C$6:$C$42,'Ek-6_CAMİLER_CUMA'!$B$6:$B$42),2,0),""))</f>
        <v/>
      </c>
      <c r="D11" s="128" t="str">
        <f>IF($B11="","",IFERROR(VLOOKUP($B11,CHOOSE({1,2},'Ek-6_CAMİLER_CUMA'!$D$6:$D$42,'Ek-6_CAMİLER_CUMA'!$B$6:$B$42),2,0),""))</f>
        <v>Reşadiye Camii</v>
      </c>
      <c r="E11" s="128" t="str">
        <f>IF($B11="","",IFERROR(VLOOKUP($B11,CHOOSE({1,2},'Ek-6_CAMİLER_CUMA'!$E$6:$E$42,'Ek-6_CAMİLER_CUMA'!$B$6:$B$42),2,0),""))</f>
        <v/>
      </c>
      <c r="F11" s="128" t="str">
        <f>IF($B11="","",IFERROR(VLOOKUP($B11,CHOOSE({1,2},'Ek-6_CAMİLER_CUMA'!$F$6:$F$42,'Ek-6_CAMİLER_CUMA'!$B$6:$B$42),2,0),""))</f>
        <v/>
      </c>
      <c r="G11" s="128" t="str">
        <f>IF($B11="","",IFERROR(VLOOKUP($B11,CHOOSE({1,2},'Ek-6_CAMİLER_CUMA'!$G$6:$G$42,'Ek-6_CAMİLER_CUMA'!$B$6:$B$42),2,0),""))</f>
        <v/>
      </c>
      <c r="H11" s="128" t="str">
        <f>IF($B11="","",IFERROR(VLOOKUP($B11,CHOOSE({1,2},'Ek-6_CAMİLER_CUMA'!$H$6:$H$42,'Ek-6_CAMİLER_CUMA'!$B$6:$B$42),2,0),""))</f>
        <v>Çarşı Camii</v>
      </c>
      <c r="I11" s="128" t="str">
        <f>IF($B11="","",IFERROR(VLOOKUP($B11,CHOOSE({1,2},'Ek-6_CAMİLER_CUMA'!$I$6:$I$42,'Ek-6_CAMİLER_CUMA'!$B$6:$B$42),2,0),""))</f>
        <v/>
      </c>
      <c r="J11" s="128" t="str">
        <f>IF($B11="","",IFERROR(VLOOKUP($B11,CHOOSE({1,2},'Ek-6_CAMİLER_CUMA'!$J$6:$J$42,'Ek-6_CAMİLER_CUMA'!$B$6:$B$42),2,0),""))</f>
        <v/>
      </c>
      <c r="K11" s="128" t="str">
        <f>IF($B11="","",IFERROR(VLOOKUP($B11,CHOOSE({1,2},'Ek-6_CAMİLER_CUMA'!$K$6:$K$42,'Ek-6_CAMİLER_CUMA'!$B$6:$B$42),2,0),""))</f>
        <v/>
      </c>
      <c r="L11" s="129" t="str">
        <f>IF($B11="","",IFERROR(VLOOKUP($B11,CHOOSE({1,2},'Ek-6_CAMİLER_CUMA'!$L$6:$L$42,'Ek-6_CAMİLER_CUMA'!$B$6:$B$42),2,0),""))</f>
        <v/>
      </c>
      <c r="M11" s="129" t="str">
        <f>IF($B11="","",IFERROR(VLOOKUP($B11,CHOOSE({1,2},'Ek-6_CAMİLER_CUMA'!$M$6:$M$42,'Ek-6_CAMİLER_CUMA'!$B$6:$B$42),2,0),""))</f>
        <v/>
      </c>
      <c r="N11" s="129" t="str">
        <f>IF($B11="","",IFERROR(VLOOKUP($B11,CHOOSE({1,2},'Ek-6_CAMİLER_CUMA'!$N$6:$N$42,'Ek-6_CAMİLER_CUMA'!$B$6:$B$42),2,0),""))</f>
        <v/>
      </c>
      <c r="O11" s="129" t="str">
        <f>IF($B11="","",IFERROR(VLOOKUP($B11,CHOOSE({1,2},'Ek-6_CAMİLER_CUMA'!$O$6:$O$42,'Ek-6_CAMİLER_CUMA'!$B$6:$B$42),2,0),""))</f>
        <v/>
      </c>
    </row>
    <row r="12" spans="1:15" ht="52.7" customHeight="1">
      <c r="A12" s="125">
        <v>7</v>
      </c>
      <c r="B12" s="125" t="s">
        <v>365</v>
      </c>
      <c r="C12" s="128" t="str">
        <f>IF($B12="","",IFERROR(VLOOKUP($B12,CHOOSE({1,2},'Ek-6_CAMİLER_CUMA'!$C$6:$C$42,'Ek-6_CAMİLER_CUMA'!$B$6:$B$42),2,0),""))</f>
        <v/>
      </c>
      <c r="D12" s="128" t="str">
        <f>IF($B12="","",IFERROR(VLOOKUP($B12,CHOOSE({1,2},'Ek-6_CAMİLER_CUMA'!$D$6:$D$42,'Ek-6_CAMİLER_CUMA'!$B$6:$B$42),2,0),""))</f>
        <v/>
      </c>
      <c r="E12" s="128" t="str">
        <f>IF($B12="","",IFERROR(VLOOKUP($B12,CHOOSE({1,2},'Ek-6_CAMİLER_CUMA'!$E$6:$E$42,'Ek-6_CAMİLER_CUMA'!$B$6:$B$42),2,0),""))</f>
        <v>Çarşı Camii</v>
      </c>
      <c r="F12" s="128" t="str">
        <f>IF($B12="","",IFERROR(VLOOKUP($B12,CHOOSE({1,2},'Ek-6_CAMİLER_CUMA'!$F$6:$F$42,'Ek-6_CAMİLER_CUMA'!$B$6:$B$42),2,0),""))</f>
        <v/>
      </c>
      <c r="G12" s="128" t="str">
        <f>IF($B12="","",IFERROR(VLOOKUP($B12,CHOOSE({1,2},'Ek-6_CAMİLER_CUMA'!$G$6:$G$42,'Ek-6_CAMİLER_CUMA'!$B$6:$B$42),2,0),""))</f>
        <v/>
      </c>
      <c r="H12" s="128" t="str">
        <f>IF($B12="","",IFERROR(VLOOKUP($B12,CHOOSE({1,2},'Ek-6_CAMİLER_CUMA'!$H$6:$H$42,'Ek-6_CAMİLER_CUMA'!$B$6:$B$42),2,0),""))</f>
        <v/>
      </c>
      <c r="I12" s="128" t="str">
        <f>IF($B12="","",IFERROR(VLOOKUP($B12,CHOOSE({1,2},'Ek-6_CAMİLER_CUMA'!$I$6:$I$42,'Ek-6_CAMİLER_CUMA'!$B$6:$B$42),2,0),""))</f>
        <v>Reşadiye Camii</v>
      </c>
      <c r="J12" s="128" t="str">
        <f>IF($B12="","",IFERROR(VLOOKUP($B12,CHOOSE({1,2},'Ek-6_CAMİLER_CUMA'!$J$6:$J$42,'Ek-6_CAMİLER_CUMA'!$B$6:$B$42),2,0),""))</f>
        <v/>
      </c>
      <c r="K12" s="128" t="str">
        <f>IF($B12="","",IFERROR(VLOOKUP($B12,CHOOSE({1,2},'Ek-6_CAMİLER_CUMA'!$K$6:$K$42,'Ek-6_CAMİLER_CUMA'!$B$6:$B$42),2,0),""))</f>
        <v/>
      </c>
      <c r="L12" s="129" t="str">
        <f>IF($B12="","",IFERROR(VLOOKUP($B12,CHOOSE({1,2},'Ek-6_CAMİLER_CUMA'!$L$6:$L$42,'Ek-6_CAMİLER_CUMA'!$B$6:$B$42),2,0),""))</f>
        <v/>
      </c>
      <c r="M12" s="129" t="str">
        <f>IF($B12="","",IFERROR(VLOOKUP($B12,CHOOSE({1,2},'Ek-6_CAMİLER_CUMA'!$M$6:$M$42,'Ek-6_CAMİLER_CUMA'!$B$6:$B$42),2,0),""))</f>
        <v/>
      </c>
      <c r="N12" s="129" t="str">
        <f>IF($B12="","",IFERROR(VLOOKUP($B12,CHOOSE({1,2},'Ek-6_CAMİLER_CUMA'!$N$6:$N$42,'Ek-6_CAMİLER_CUMA'!$B$6:$B$42),2,0),""))</f>
        <v/>
      </c>
      <c r="O12" s="129" t="str">
        <f>IF($B12="","",IFERROR(VLOOKUP($B12,CHOOSE({1,2},'Ek-6_CAMİLER_CUMA'!$O$6:$O$42,'Ek-6_CAMİLER_CUMA'!$B$6:$B$42),2,0),""))</f>
        <v/>
      </c>
    </row>
    <row r="13" spans="1:15" ht="52.7" customHeight="1">
      <c r="A13" s="125">
        <v>8</v>
      </c>
      <c r="B13" s="125" t="s">
        <v>369</v>
      </c>
      <c r="C13" s="128" t="str">
        <f>IF($B13="","",IFERROR(VLOOKUP($B13,CHOOSE({1,2},'Ek-6_CAMİLER_CUMA'!$C$6:$C$42,'Ek-6_CAMİLER_CUMA'!$B$6:$B$42),2,0),""))</f>
        <v>M. Sami Ramazanoğlu Camii</v>
      </c>
      <c r="D13" s="128" t="str">
        <f>IF($B13="","",IFERROR(VLOOKUP($B13,CHOOSE({1,2},'Ek-6_CAMİLER_CUMA'!$D$6:$D$42,'Ek-6_CAMİLER_CUMA'!$B$6:$B$42),2,0),""))</f>
        <v>İlahiyat Camii</v>
      </c>
      <c r="E13" s="128" t="str">
        <f>IF($B13="","",IFERROR(VLOOKUP($B13,CHOOSE({1,2},'Ek-6_CAMİLER_CUMA'!$E$6:$E$42,'Ek-6_CAMİLER_CUMA'!$B$6:$B$42),2,0),""))</f>
        <v>Reşadiye Camii</v>
      </c>
      <c r="F13" s="128" t="str">
        <f>IF($B13="","",IFERROR(VLOOKUP($B13,CHOOSE({1,2},'Ek-6_CAMİLER_CUMA'!$F$6:$F$42,'Ek-6_CAMİLER_CUMA'!$B$6:$B$42),2,0),""))</f>
        <v>ESOGÜ İlahiyat Camii</v>
      </c>
      <c r="G13" s="128" t="str">
        <f>IF($B13="","",IFERROR(VLOOKUP($B13,CHOOSE({1,2},'Ek-6_CAMİLER_CUMA'!$G$6:$G$42,'Ek-6_CAMİLER_CUMA'!$B$6:$B$42),2,0),""))</f>
        <v>Anadolu Ünv. Camii</v>
      </c>
      <c r="H13" s="128" t="str">
        <f>IF($B13="","",IFERROR(VLOOKUP($B13,CHOOSE({1,2},'Ek-6_CAMİLER_CUMA'!$H$6:$H$42,'Ek-6_CAMİLER_CUMA'!$B$6:$B$42),2,0),""))</f>
        <v>Organize Sanayi Camii</v>
      </c>
      <c r="I13" s="128" t="str">
        <f>IF($B13="","",IFERROR(VLOOKUP($B13,CHOOSE({1,2},'Ek-6_CAMİLER_CUMA'!$I$6:$I$42,'Ek-6_CAMİLER_CUMA'!$B$6:$B$42),2,0),""))</f>
        <v>Ziyapaşa Camii</v>
      </c>
      <c r="J13" s="128" t="str">
        <f>IF($B13="","",IFERROR(VLOOKUP($B13,CHOOSE({1,2},'Ek-6_CAMİLER_CUMA'!$J$6:$J$42,'Ek-6_CAMİLER_CUMA'!$B$6:$B$42),2,0),""))</f>
        <v>Kurşunlu Camii</v>
      </c>
      <c r="K13" s="128" t="str">
        <f>IF($B13="","",IFERROR(VLOOKUP($B13,CHOOSE({1,2},'Ek-6_CAMİLER_CUMA'!$K$6:$K$42,'Ek-6_CAMİLER_CUMA'!$B$6:$B$42),2,0),""))</f>
        <v>Çarşı Camii</v>
      </c>
      <c r="L13" s="129" t="str">
        <f>IF($B13="","",IFERROR(VLOOKUP($B13,CHOOSE({1,2},'Ek-6_CAMİLER_CUMA'!$L$6:$L$42,'Ek-6_CAMİLER_CUMA'!$B$6:$B$42),2,0),""))</f>
        <v>İ. Rukiye DEMİREL</v>
      </c>
      <c r="M13" s="129" t="str">
        <f>IF($B13="","",IFERROR(VLOOKUP($B13,CHOOSE({1,2},'Ek-6_CAMİLER_CUMA'!$M$6:$M$42,'Ek-6_CAMİLER_CUMA'!$B$6:$B$42),2,0),""))</f>
        <v>Ulu Önder Ulu Camii</v>
      </c>
      <c r="N13" s="129" t="str">
        <f>IF($B13="","",IFERROR(VLOOKUP($B13,CHOOSE({1,2},'Ek-6_CAMİLER_CUMA'!$N$6:$N$42,'Ek-6_CAMİLER_CUMA'!$B$6:$B$42),2,0),""))</f>
        <v>Ulu Önder Fatih Camii</v>
      </c>
      <c r="O13" s="129" t="str">
        <f>IF($B13="","",IFERROR(VLOOKUP($B13,CHOOSE({1,2},'Ek-6_CAMİLER_CUMA'!$O$6:$O$42,'Ek-6_CAMİLER_CUMA'!$B$6:$B$42),2,0),""))</f>
        <v>Tepebaşı Camii</v>
      </c>
    </row>
    <row r="14" spans="1:15" ht="52.7" customHeight="1">
      <c r="A14" s="125">
        <v>9</v>
      </c>
      <c r="B14" s="125" t="s">
        <v>84</v>
      </c>
      <c r="C14" s="128" t="str">
        <f>IF($B14="","",IFERROR(VLOOKUP($B14,CHOOSE({1,2},'Ek-6_CAMİLER_CUMA'!$C$6:$C$42,'Ek-6_CAMİLER_CUMA'!$B$6:$B$42),2,0),""))</f>
        <v>ESOGÜ İlahiyat Camii</v>
      </c>
      <c r="D14" s="128" t="str">
        <f>IF($B14="","",IFERROR(VLOOKUP($B14,CHOOSE({1,2},'Ek-6_CAMİLER_CUMA'!$D$6:$D$42,'Ek-6_CAMİLER_CUMA'!$B$6:$B$42),2,0),""))</f>
        <v>Anadolu Ünv. Camii</v>
      </c>
      <c r="E14" s="128" t="str">
        <f>IF($B14="","",IFERROR(VLOOKUP($B14,CHOOSE({1,2},'Ek-6_CAMİLER_CUMA'!$E$6:$E$42,'Ek-6_CAMİLER_CUMA'!$B$6:$B$42),2,0),""))</f>
        <v>İlahiyat Camii</v>
      </c>
      <c r="F14" s="128" t="str">
        <f>IF($B14="","",IFERROR(VLOOKUP($B14,CHOOSE({1,2},'Ek-6_CAMİLER_CUMA'!$F$6:$F$42,'Ek-6_CAMİLER_CUMA'!$B$6:$B$42),2,0),""))</f>
        <v>M. Sami Ramazanoğlu Camii</v>
      </c>
      <c r="G14" s="128" t="str">
        <f>IF($B14="","",IFERROR(VLOOKUP($B14,CHOOSE({1,2},'Ek-6_CAMİLER_CUMA'!$G$6:$G$42,'Ek-6_CAMİLER_CUMA'!$B$6:$B$42),2,0),""))</f>
        <v>Reşadiye Camii</v>
      </c>
      <c r="H14" s="128" t="str">
        <f>IF($B14="","",IFERROR(VLOOKUP($B14,CHOOSE({1,2},'Ek-6_CAMİLER_CUMA'!$H$6:$H$42,'Ek-6_CAMİLER_CUMA'!$B$6:$B$42),2,0),""))</f>
        <v>Ziyapaşa Camii</v>
      </c>
      <c r="I14" s="128" t="str">
        <f>IF($B14="","",IFERROR(VLOOKUP($B14,CHOOSE({1,2},'Ek-6_CAMİLER_CUMA'!$I$6:$I$42,'Ek-6_CAMİLER_CUMA'!$B$6:$B$42),2,0),""))</f>
        <v>Alaaddin Camii</v>
      </c>
      <c r="J14" s="128" t="str">
        <f>IF($B14="","",IFERROR(VLOOKUP($B14,CHOOSE({1,2},'Ek-6_CAMİLER_CUMA'!$J$6:$J$42,'Ek-6_CAMİLER_CUMA'!$B$6:$B$42),2,0),""))</f>
        <v>İ. Rukiye DEMİREL</v>
      </c>
      <c r="K14" s="128" t="str">
        <f>IF($B14="","",IFERROR(VLOOKUP($B14,CHOOSE({1,2},'Ek-6_CAMİLER_CUMA'!$K$6:$K$42,'Ek-6_CAMİLER_CUMA'!$B$6:$B$42),2,0),""))</f>
        <v>Kurşunlu Camii</v>
      </c>
      <c r="L14" s="129" t="str">
        <f>IF($B14="","",IFERROR(VLOOKUP($B14,CHOOSE({1,2},'Ek-6_CAMİLER_CUMA'!$L$6:$L$42,'Ek-6_CAMİLER_CUMA'!$B$6:$B$42),2,0),""))</f>
        <v>Organize Sanayi Camii</v>
      </c>
      <c r="M14" s="129" t="str">
        <f>IF($B14="","",IFERROR(VLOOKUP($B14,CHOOSE({1,2},'Ek-6_CAMİLER_CUMA'!$M$6:$M$42,'Ek-6_CAMİLER_CUMA'!$B$6:$B$42),2,0),""))</f>
        <v>Ulu Önder Fatih Camii</v>
      </c>
      <c r="N14" s="129" t="str">
        <f>IF($B14="","",IFERROR(VLOOKUP($B14,CHOOSE({1,2},'Ek-6_CAMİLER_CUMA'!$N$6:$N$42,'Ek-6_CAMİLER_CUMA'!$B$6:$B$42),2,0),""))</f>
        <v>Ulu Önder Ulu Camii</v>
      </c>
      <c r="O14" s="129" t="str">
        <f>IF($B14="","",IFERROR(VLOOKUP($B14,CHOOSE({1,2},'Ek-6_CAMİLER_CUMA'!$O$6:$O$42,'Ek-6_CAMİLER_CUMA'!$B$6:$B$42),2,0),""))</f>
        <v>Çarşı Camii</v>
      </c>
    </row>
    <row r="15" spans="1:15" ht="52.7" customHeight="1">
      <c r="A15" s="125">
        <v>10</v>
      </c>
      <c r="B15" s="125" t="s">
        <v>430</v>
      </c>
      <c r="C15" s="128" t="s">
        <v>431</v>
      </c>
      <c r="D15" s="128" t="s">
        <v>431</v>
      </c>
      <c r="E15" s="128" t="s">
        <v>431</v>
      </c>
      <c r="F15" s="128" t="s">
        <v>431</v>
      </c>
      <c r="G15" s="128" t="s">
        <v>431</v>
      </c>
      <c r="H15" s="128" t="s">
        <v>431</v>
      </c>
      <c r="I15" s="128" t="s">
        <v>431</v>
      </c>
      <c r="J15" s="128" t="s">
        <v>431</v>
      </c>
      <c r="K15" s="128" t="s">
        <v>431</v>
      </c>
      <c r="L15" s="128" t="s">
        <v>431</v>
      </c>
      <c r="M15" s="128" t="s">
        <v>431</v>
      </c>
      <c r="N15" s="128" t="s">
        <v>431</v>
      </c>
      <c r="O15" s="128" t="s">
        <v>431</v>
      </c>
    </row>
    <row r="16" spans="1:15" ht="52.7" customHeight="1">
      <c r="A16" s="125">
        <v>11</v>
      </c>
      <c r="B16" s="130" t="s">
        <v>380</v>
      </c>
      <c r="C16" s="128" t="str">
        <f>IF($B16="","",IFERROR(VLOOKUP($B16,CHOOSE({1,2},'Ek-6_CAMİLER_CUMA'!$C$6:$C$42,'Ek-6_CAMİLER_CUMA'!$B$6:$B$42),2,0),""))</f>
        <v>Anadolu Ünv. Camii</v>
      </c>
      <c r="D16" s="128" t="str">
        <f>IF($B16="","",IFERROR(VLOOKUP($B16,CHOOSE({1,2},'Ek-6_CAMİLER_CUMA'!$D$6:$D$42,'Ek-6_CAMİLER_CUMA'!$B$6:$B$42),2,0),""))</f>
        <v>ESOGÜ İlahiyat Camii</v>
      </c>
      <c r="E16" s="128" t="str">
        <f>IF($B16="","",IFERROR(VLOOKUP($B16,CHOOSE({1,2},'Ek-6_CAMİLER_CUMA'!$E$6:$E$42,'Ek-6_CAMİLER_CUMA'!$B$6:$B$42),2,0),""))</f>
        <v>71 Evler merkez Camii</v>
      </c>
      <c r="F16" s="128" t="str">
        <f>IF($B16="","",IFERROR(VLOOKUP($B16,CHOOSE({1,2},'Ek-6_CAMİLER_CUMA'!$F$6:$F$42,'Ek-6_CAMİLER_CUMA'!$B$6:$B$42),2,0),""))</f>
        <v>Vişnelik Beyazıt Camii</v>
      </c>
      <c r="G16" s="128" t="str">
        <f>IF($B16="","",IFERROR(VLOOKUP($B16,CHOOSE({1,2},'Ek-6_CAMİLER_CUMA'!$G$6:$G$42,'Ek-6_CAMİLER_CUMA'!$B$6:$B$42),2,0),""))</f>
        <v>İ. Rukiye DEMİREL</v>
      </c>
      <c r="H16" s="128" t="str">
        <f>IF($B16="","",IFERROR(VLOOKUP($B16,CHOOSE({1,2},'Ek-6_CAMİLER_CUMA'!$H$6:$H$42,'Ek-6_CAMİLER_CUMA'!$B$6:$B$42),2,0),""))</f>
        <v xml:space="preserve">Gökmeydan Camii </v>
      </c>
      <c r="I16" s="128" t="str">
        <f>IF($B16="","",IFERROR(VLOOKUP($B16,CHOOSE({1,2},'Ek-6_CAMİLER_CUMA'!$I$6:$I$42,'Ek-6_CAMİLER_CUMA'!$B$6:$B$42),2,0),""))</f>
        <v>Kurşunlu Camii</v>
      </c>
      <c r="J16" s="128" t="str">
        <f>IF($B16="","",IFERROR(VLOOKUP($B16,CHOOSE({1,2},'Ek-6_CAMİLER_CUMA'!$J$6:$J$42,'Ek-6_CAMİLER_CUMA'!$B$6:$B$42),2,0),""))</f>
        <v>M. Sami Ramazanoğlu Camii</v>
      </c>
      <c r="K16" s="128" t="str">
        <f>IF($B16="","",IFERROR(VLOOKUP($B16,CHOOSE({1,2},'Ek-6_CAMİLER_CUMA'!$K$6:$K$42,'Ek-6_CAMİLER_CUMA'!$B$6:$B$42),2,0),""))</f>
        <v>İlahiyat Camii</v>
      </c>
      <c r="L16" s="129" t="str">
        <f>IF($B16="","",IFERROR(VLOOKUP($B16,CHOOSE({1,2},'Ek-6_CAMİLER_CUMA'!$L$6:$L$42,'Ek-6_CAMİLER_CUMA'!$B$6:$B$42),2,0),""))</f>
        <v>Tepebaşı Camii</v>
      </c>
      <c r="M16" s="129" t="str">
        <f>IF($B16="","",IFERROR(VLOOKUP($B16,CHOOSE({1,2},'Ek-6_CAMİLER_CUMA'!$M$6:$M$42,'Ek-6_CAMİLER_CUMA'!$B$6:$B$42),2,0),""))</f>
        <v>Ziyapaşa Camii</v>
      </c>
      <c r="N16" s="129" t="str">
        <f>IF($B16="","",IFERROR(VLOOKUP($B16,CHOOSE({1,2},'Ek-6_CAMİLER_CUMA'!$N$6:$N$42,'Ek-6_CAMİLER_CUMA'!$B$6:$B$42),2,0),""))</f>
        <v>Hacı Kadir Camii</v>
      </c>
      <c r="O16" s="129" t="str">
        <f>IF($B16="","",IFERROR(VLOOKUP($B16,CHOOSE({1,2},'Ek-6_CAMİLER_CUMA'!$O$6:$O$42,'Ek-6_CAMİLER_CUMA'!$B$6:$B$42),2,0),""))</f>
        <v>Alaaddin Camii</v>
      </c>
    </row>
    <row r="17" spans="1:15" ht="66.75" customHeight="1">
      <c r="A17" s="125">
        <v>12</v>
      </c>
      <c r="B17" s="130" t="s">
        <v>432</v>
      </c>
      <c r="C17" s="128" t="s">
        <v>433</v>
      </c>
      <c r="D17" s="128" t="s">
        <v>433</v>
      </c>
      <c r="E17" s="128" t="s">
        <v>433</v>
      </c>
      <c r="F17" s="128" t="s">
        <v>433</v>
      </c>
      <c r="G17" s="128" t="s">
        <v>433</v>
      </c>
      <c r="H17" s="128" t="s">
        <v>433</v>
      </c>
      <c r="I17" s="128" t="s">
        <v>433</v>
      </c>
      <c r="J17" s="128" t="s">
        <v>433</v>
      </c>
      <c r="K17" s="128" t="s">
        <v>433</v>
      </c>
      <c r="L17" s="128" t="s">
        <v>433</v>
      </c>
      <c r="M17" s="128" t="s">
        <v>433</v>
      </c>
      <c r="N17" s="128" t="s">
        <v>433</v>
      </c>
      <c r="O17" s="128" t="s">
        <v>433</v>
      </c>
    </row>
    <row r="18" spans="1:15" ht="40.5" customHeight="1">
      <c r="A18" s="125">
        <v>13</v>
      </c>
      <c r="B18" s="130" t="s">
        <v>94</v>
      </c>
      <c r="C18" s="128" t="str">
        <f>IF($B18="","",IFERROR(VLOOKUP($B18,CHOOSE({1,2},'Ek-6_CAMİLER_CUMA'!$C$6:$C$42,'Ek-6_CAMİLER_CUMA'!$B$6:$B$42),2,0),""))</f>
        <v/>
      </c>
      <c r="D18" s="128" t="str">
        <f>IF($B18="","",IFERROR(VLOOKUP($B18,CHOOSE({1,2},'Ek-6_CAMİLER_CUMA'!$D$6:$D$42,'Ek-6_CAMİLER_CUMA'!$B$6:$B$42),2,0),""))</f>
        <v xml:space="preserve">Bedrettin Camii </v>
      </c>
      <c r="E18" s="128" t="str">
        <f>IF($B18="","",IFERROR(VLOOKUP($B18,CHOOSE({1,2},'Ek-6_CAMİLER_CUMA'!$E$6:$E$42,'Ek-6_CAMİLER_CUMA'!$B$6:$B$42),2,0),""))</f>
        <v/>
      </c>
      <c r="F18" s="128" t="str">
        <f>IF($B18="","",IFERROR(VLOOKUP($B18,CHOOSE({1,2},'Ek-6_CAMİLER_CUMA'!$F$6:$F$42,'Ek-6_CAMİLER_CUMA'!$B$6:$B$42),2,0),""))</f>
        <v/>
      </c>
      <c r="G18" s="128" t="str">
        <f>IF($B18="","",IFERROR(VLOOKUP($B18,CHOOSE({1,2},'Ek-6_CAMİLER_CUMA'!$G$6:$G$42,'Ek-6_CAMİLER_CUMA'!$B$6:$B$42),2,0),""))</f>
        <v xml:space="preserve">Bedrettin Camii </v>
      </c>
      <c r="H18" s="128" t="str">
        <f>IF($B18="","",IFERROR(VLOOKUP($B18,CHOOSE({1,2},'Ek-6_CAMİLER_CUMA'!$H$6:$H$42,'Ek-6_CAMİLER_CUMA'!$B$6:$B$42),2,0),""))</f>
        <v/>
      </c>
      <c r="I18" s="128" t="str">
        <f>IF($B18="","",IFERROR(VLOOKUP($B18,CHOOSE({1,2},'Ek-6_CAMİLER_CUMA'!$I$6:$I$42,'Ek-6_CAMİLER_CUMA'!$B$6:$B$42),2,0),""))</f>
        <v/>
      </c>
      <c r="J18" s="128" t="str">
        <f>IF($B18="","",IFERROR(VLOOKUP($B18,CHOOSE({1,2},'Ek-6_CAMİLER_CUMA'!$J$6:$J$42,'Ek-6_CAMİLER_CUMA'!$B$6:$B$42),2,0),""))</f>
        <v xml:space="preserve">Bedrettin Camii </v>
      </c>
      <c r="K18" s="128" t="str">
        <f>IF($B18="","",IFERROR(VLOOKUP($B18,CHOOSE({1,2},'Ek-6_CAMİLER_CUMA'!$K$6:$K$42,'Ek-6_CAMİLER_CUMA'!$B$6:$B$42),2,0),""))</f>
        <v/>
      </c>
      <c r="L18" s="129" t="str">
        <f>IF($B18="","",IFERROR(VLOOKUP($B18,CHOOSE({1,2},'Ek-6_CAMİLER_CUMA'!$L$6:$L$42,'Ek-6_CAMİLER_CUMA'!$B$6:$B$42),2,0),""))</f>
        <v/>
      </c>
      <c r="M18" s="129" t="str">
        <f>IF($B18="","",IFERROR(VLOOKUP($B18,CHOOSE({1,2},'Ek-6_CAMİLER_CUMA'!$M$6:$M$42,'Ek-6_CAMİLER_CUMA'!$B$6:$B$42),2,0),""))</f>
        <v xml:space="preserve">Bedrettin Camii </v>
      </c>
      <c r="N18" s="129" t="str">
        <f>IF($B18="","",IFERROR(VLOOKUP($B18,CHOOSE({1,2},'Ek-6_CAMİLER_CUMA'!$N$6:$N$42,'Ek-6_CAMİLER_CUMA'!$B$6:$B$42),2,0),""))</f>
        <v/>
      </c>
      <c r="O18" s="129" t="str">
        <f>IF($B18="","",IFERROR(VLOOKUP($B18,CHOOSE({1,2},'Ek-6_CAMİLER_CUMA'!$O$6:$O$42,'Ek-6_CAMİLER_CUMA'!$B$6:$B$42),2,0),""))</f>
        <v/>
      </c>
    </row>
    <row r="19" spans="1:15" ht="82.5" customHeight="1">
      <c r="A19" s="125">
        <v>14</v>
      </c>
      <c r="B19" s="130" t="s">
        <v>434</v>
      </c>
      <c r="C19" s="128" t="s">
        <v>433</v>
      </c>
      <c r="D19" s="128" t="s">
        <v>433</v>
      </c>
      <c r="E19" s="128" t="s">
        <v>433</v>
      </c>
      <c r="F19" s="128" t="s">
        <v>433</v>
      </c>
      <c r="G19" s="128" t="s">
        <v>433</v>
      </c>
      <c r="H19" s="128" t="s">
        <v>433</v>
      </c>
      <c r="I19" s="128" t="s">
        <v>433</v>
      </c>
      <c r="J19" s="128" t="s">
        <v>433</v>
      </c>
      <c r="K19" s="128" t="s">
        <v>433</v>
      </c>
      <c r="L19" s="128" t="s">
        <v>433</v>
      </c>
      <c r="M19" s="128" t="s">
        <v>433</v>
      </c>
      <c r="N19" s="128" t="s">
        <v>433</v>
      </c>
      <c r="O19" s="128" t="s">
        <v>433</v>
      </c>
    </row>
    <row r="20" spans="1:15" ht="52.7" customHeight="1">
      <c r="A20" s="125">
        <v>15</v>
      </c>
      <c r="B20" s="130" t="s">
        <v>382</v>
      </c>
      <c r="C20" s="128" t="str">
        <f>IF($B20="","",IFERROR(VLOOKUP($B20,CHOOSE({1,2},'Ek-6_CAMİLER_CUMA'!$C$6:$C$42,'Ek-6_CAMİLER_CUMA'!$B$6:$B$42),2,0),""))</f>
        <v>Hacı Kadir Camii</v>
      </c>
      <c r="D20" s="128" t="str">
        <f>IF($B20="","",IFERROR(VLOOKUP($B20,CHOOSE({1,2},'Ek-6_CAMİLER_CUMA'!$D$6:$D$42,'Ek-6_CAMİLER_CUMA'!$B$6:$B$42),2,0),""))</f>
        <v>Ulu Önder Ulu Camii</v>
      </c>
      <c r="E20" s="128" t="str">
        <f>IF($B20="","",IFERROR(VLOOKUP($B20,CHOOSE({1,2},'Ek-6_CAMİLER_CUMA'!$E$6:$E$42,'Ek-6_CAMİLER_CUMA'!$B$6:$B$42),2,0),""))</f>
        <v>Ulu Önder Fatih Camii</v>
      </c>
      <c r="F20" s="128" t="str">
        <f>IF($B20="","",IFERROR(VLOOKUP($B20,CHOOSE({1,2},'Ek-6_CAMİLER_CUMA'!$F$6:$F$42,'Ek-6_CAMİLER_CUMA'!$B$6:$B$42),2,0),""))</f>
        <v>Anadolu Ünv. Camii</v>
      </c>
      <c r="G20" s="128" t="str">
        <f>IF($B20="","",IFERROR(VLOOKUP($B20,CHOOSE({1,2},'Ek-6_CAMİLER_CUMA'!$G$6:$G$42,'Ek-6_CAMİLER_CUMA'!$B$6:$B$42),2,0),""))</f>
        <v>ESOGÜ İlahiyat Camii</v>
      </c>
      <c r="H20" s="128" t="str">
        <f>IF($B20="","",IFERROR(VLOOKUP($B20,CHOOSE({1,2},'Ek-6_CAMİLER_CUMA'!$H$6:$H$42,'Ek-6_CAMİLER_CUMA'!$B$6:$B$42),2,0),""))</f>
        <v>71 Evler merkez Camii</v>
      </c>
      <c r="I20" s="128" t="str">
        <f>IF($B20="","",IFERROR(VLOOKUP($B20,CHOOSE({1,2},'Ek-6_CAMİLER_CUMA'!$I$6:$I$42,'Ek-6_CAMİLER_CUMA'!$B$6:$B$42),2,0),""))</f>
        <v>M. Sami Ramazanoğlu Camii</v>
      </c>
      <c r="J20" s="128" t="str">
        <f>IF($B20="","",IFERROR(VLOOKUP($B20,CHOOSE({1,2},'Ek-6_CAMİLER_CUMA'!$J$6:$J$42,'Ek-6_CAMİLER_CUMA'!$B$6:$B$42),2,0),""))</f>
        <v>Organize Sanayi Camii</v>
      </c>
      <c r="K20" s="128" t="str">
        <f>IF($B20="","",IFERROR(VLOOKUP($B20,CHOOSE({1,2},'Ek-6_CAMİLER_CUMA'!$K$6:$K$42,'Ek-6_CAMİLER_CUMA'!$B$6:$B$42),2,0),""))</f>
        <v>Ziyapaşa Camii</v>
      </c>
      <c r="L20" s="129" t="str">
        <f>IF($B20="","",IFERROR(VLOOKUP($B20,CHOOSE({1,2},'Ek-6_CAMİLER_CUMA'!$L$6:$L$42,'Ek-6_CAMİLER_CUMA'!$B$6:$B$42),2,0),""))</f>
        <v>Vişnelik Beyazıt Camii</v>
      </c>
      <c r="M20" s="129" t="str">
        <f>IF($B20="","",IFERROR(VLOOKUP($B20,CHOOSE({1,2},'Ek-6_CAMİLER_CUMA'!$M$6:$M$42,'Ek-6_CAMİLER_CUMA'!$B$6:$B$42),2,0),""))</f>
        <v>Kurşunlu Camii</v>
      </c>
      <c r="N20" s="129" t="str">
        <f>IF($B20="","",IFERROR(VLOOKUP($B20,CHOOSE({1,2},'Ek-6_CAMİLER_CUMA'!$N$6:$N$42,'Ek-6_CAMİLER_CUMA'!$B$6:$B$42),2,0),""))</f>
        <v>İlahiyat Camii</v>
      </c>
      <c r="O20" s="129" t="str">
        <f>IF($B20="","",IFERROR(VLOOKUP($B20,CHOOSE({1,2},'Ek-6_CAMİLER_CUMA'!$O$6:$O$42,'Ek-6_CAMİLER_CUMA'!$B$6:$B$42),2,0),""))</f>
        <v>Emek Merkez Camii</v>
      </c>
    </row>
    <row r="21" spans="1:15" ht="52.7" customHeight="1">
      <c r="A21" s="125">
        <v>16</v>
      </c>
      <c r="B21" s="130" t="s">
        <v>404</v>
      </c>
      <c r="C21" s="128" t="str">
        <f>IF($B21="","",IFERROR(VLOOKUP($B21,CHOOSE({1,2},'Ek-6_CAMİLER_CUMA'!$C$6:$C$42,'Ek-6_CAMİLER_CUMA'!$B$6:$B$42),2,0),""))</f>
        <v>2 Nolu Cezaevi</v>
      </c>
      <c r="D21" s="128" t="str">
        <f>IF($B21="","",IFERROR(VLOOKUP($B21,CHOOSE({1,2},'Ek-6_CAMİLER_CUMA'!$D$6:$D$42,'Ek-6_CAMİLER_CUMA'!$B$6:$B$42),2,0),""))</f>
        <v>2 Nolu Cezaevi</v>
      </c>
      <c r="E21" s="128" t="str">
        <f>IF($B21="","",IFERROR(VLOOKUP($B21,CHOOSE({1,2},'Ek-6_CAMİLER_CUMA'!$E$6:$E$42,'Ek-6_CAMİLER_CUMA'!$B$6:$B$42),2,0),""))</f>
        <v>2 Nolu Cezaevi</v>
      </c>
      <c r="F21" s="128" t="str">
        <f>IF($B21="","",IFERROR(VLOOKUP($B21,CHOOSE({1,2},'Ek-6_CAMİLER_CUMA'!$F$6:$F$42,'Ek-6_CAMİLER_CUMA'!$B$6:$B$42),2,0),""))</f>
        <v>2 Nolu Cezaevi</v>
      </c>
      <c r="G21" s="128" t="str">
        <f>IF($B21="","",IFERROR(VLOOKUP($B21,CHOOSE({1,2},'Ek-6_CAMİLER_CUMA'!$G$6:$G$42,'Ek-6_CAMİLER_CUMA'!$B$6:$B$42),2,0),""))</f>
        <v>2 Nolu Cezaevi</v>
      </c>
      <c r="H21" s="128" t="str">
        <f>IF($B21="","",IFERROR(VLOOKUP($B21,CHOOSE({1,2},'Ek-6_CAMİLER_CUMA'!$H$6:$H$42,'Ek-6_CAMİLER_CUMA'!$B$6:$B$42),2,0),""))</f>
        <v>2 Nolu Cezaevi</v>
      </c>
      <c r="I21" s="128" t="str">
        <f>IF($B21="","",IFERROR(VLOOKUP($B21,CHOOSE({1,2},'Ek-6_CAMİLER_CUMA'!$I$6:$I$42,'Ek-6_CAMİLER_CUMA'!$B$6:$B$42),2,0),""))</f>
        <v>2 Nolu Cezaevi</v>
      </c>
      <c r="J21" s="128" t="str">
        <f>IF($B21="","",IFERROR(VLOOKUP($B21,CHOOSE({1,2},'Ek-6_CAMİLER_CUMA'!$J$6:$J$42,'Ek-6_CAMİLER_CUMA'!$B$6:$B$42),2,0),""))</f>
        <v>2 Nolu Cezaevi</v>
      </c>
      <c r="K21" s="128" t="str">
        <f>IF($B21="","",IFERROR(VLOOKUP($B21,CHOOSE({1,2},'Ek-6_CAMİLER_CUMA'!$K$6:$K$42,'Ek-6_CAMİLER_CUMA'!$B$6:$B$42),2,0),""))</f>
        <v>2 Nolu Cezaevi</v>
      </c>
      <c r="L21" s="129" t="str">
        <f>IF($B21="","",IFERROR(VLOOKUP($B21,CHOOSE({1,2},'Ek-6_CAMİLER_CUMA'!$L$6:$L$42,'Ek-6_CAMİLER_CUMA'!$B$6:$B$42),2,0),""))</f>
        <v>2 Nolu Cezaevi</v>
      </c>
      <c r="M21" s="129" t="str">
        <f>IF($B21="","",IFERROR(VLOOKUP($B21,CHOOSE({1,2},'Ek-6_CAMİLER_CUMA'!$M$6:$M$42,'Ek-6_CAMİLER_CUMA'!$B$6:$B$42),2,0),""))</f>
        <v>2 Nolu Cezaevi</v>
      </c>
      <c r="N21" s="129" t="str">
        <f>IF($B21="","",IFERROR(VLOOKUP($B21,CHOOSE({1,2},'Ek-6_CAMİLER_CUMA'!$N$6:$N$42,'Ek-6_CAMİLER_CUMA'!$B$6:$B$42),2,0),""))</f>
        <v>2 Nolu Cezaevi</v>
      </c>
      <c r="O21" s="129" t="str">
        <f>IF($B21="","",IFERROR(VLOOKUP($B21,CHOOSE({1,2},'Ek-6_CAMİLER_CUMA'!$O$6:$O$42,'Ek-6_CAMİLER_CUMA'!$B$6:$B$42),2,0),""))</f>
        <v>2 Nolu Cezaevi</v>
      </c>
    </row>
    <row r="22" spans="1:15" ht="63.75" customHeight="1">
      <c r="A22" s="125">
        <v>17</v>
      </c>
      <c r="B22" s="130" t="s">
        <v>381</v>
      </c>
      <c r="C22" s="128" t="str">
        <f>IF($B22="","",IFERROR(VLOOKUP($B22,CHOOSE({1,2},'Ek-6_CAMİLER_CUMA'!$C$6:$C$42,'Ek-6_CAMİLER_CUMA'!$B$6:$B$42),2,0),""))</f>
        <v>Organize Sanayi Camii</v>
      </c>
      <c r="D22" s="128" t="str">
        <f>IF($B22="","",IFERROR(VLOOKUP($B22,CHOOSE({1,2},'Ek-6_CAMİLER_CUMA'!$D$6:$D$42,'Ek-6_CAMİLER_CUMA'!$B$6:$B$42),2,0),""))</f>
        <v>Ulu Önder Fatih Camii</v>
      </c>
      <c r="E22" s="128" t="str">
        <f>IF($B22="","",IFERROR(VLOOKUP($B22,CHOOSE({1,2},'Ek-6_CAMİLER_CUMA'!$E$6:$E$42,'Ek-6_CAMİLER_CUMA'!$B$6:$B$42),2,0),""))</f>
        <v>Hacı Kadir Camii</v>
      </c>
      <c r="F22" s="128" t="str">
        <f>IF($B22="","",IFERROR(VLOOKUP($B22,CHOOSE({1,2},'Ek-6_CAMİLER_CUMA'!$F$6:$F$42,'Ek-6_CAMİLER_CUMA'!$B$6:$B$42),2,0),""))</f>
        <v xml:space="preserve">Gökmeydan Camii </v>
      </c>
      <c r="G22" s="128" t="str">
        <f>IF($B22="","",IFERROR(VLOOKUP($B22,CHOOSE({1,2},'Ek-6_CAMİLER_CUMA'!$G$6:$G$42,'Ek-6_CAMİLER_CUMA'!$B$6:$B$42),2,0),""))</f>
        <v>Vişnelik Beyazıt Camii</v>
      </c>
      <c r="H22" s="128" t="str">
        <f>IF($B22="","",IFERROR(VLOOKUP($B22,CHOOSE({1,2},'Ek-6_CAMİLER_CUMA'!$H$6:$H$42,'Ek-6_CAMİLER_CUMA'!$B$6:$B$42),2,0),""))</f>
        <v>İlahiyat Camii</v>
      </c>
      <c r="I22" s="128" t="str">
        <f>IF($B22="","",IFERROR(VLOOKUP($B22,CHOOSE({1,2},'Ek-6_CAMİLER_CUMA'!$I$6:$I$42,'Ek-6_CAMİLER_CUMA'!$B$6:$B$42),2,0),""))</f>
        <v>Ulu Önder Ulu Camii</v>
      </c>
      <c r="J22" s="128" t="str">
        <f>IF($B22="","",IFERROR(VLOOKUP($B22,CHOOSE({1,2},'Ek-6_CAMİLER_CUMA'!$J$6:$J$42,'Ek-6_CAMİLER_CUMA'!$B$6:$B$42),2,0),""))</f>
        <v>Tepebaşı Camii</v>
      </c>
      <c r="K22" s="128" t="str">
        <f>IF($B22="","",IFERROR(VLOOKUP($B22,CHOOSE({1,2},'Ek-6_CAMİLER_CUMA'!$K$6:$K$42,'Ek-6_CAMİLER_CUMA'!$B$6:$B$42),2,0),""))</f>
        <v>M. Sami Ramazanoğlu Camii</v>
      </c>
      <c r="L22" s="129" t="str">
        <f>IF($B22="","",IFERROR(VLOOKUP($B22,CHOOSE({1,2},'Ek-6_CAMİLER_CUMA'!$L$6:$L$42,'Ek-6_CAMİLER_CUMA'!$B$6:$B$42),2,0),""))</f>
        <v>Kurşunlu Camii</v>
      </c>
      <c r="M22" s="129" t="str">
        <f>IF($B22="","",IFERROR(VLOOKUP($B22,CHOOSE({1,2},'Ek-6_CAMİLER_CUMA'!$M$6:$M$42,'Ek-6_CAMİLER_CUMA'!$B$6:$B$42),2,0),""))</f>
        <v>Vişnelik Beyazıt Camii</v>
      </c>
      <c r="N22" s="129" t="str">
        <f>IF($B22="","",IFERROR(VLOOKUP($B22,CHOOSE({1,2},'Ek-6_CAMİLER_CUMA'!$N$6:$N$42,'Ek-6_CAMİLER_CUMA'!$B$6:$B$42),2,0),""))</f>
        <v>Anadolu Ünv. Camii</v>
      </c>
      <c r="O22" s="129" t="str">
        <f>IF($B22="","",IFERROR(VLOOKUP($B22,CHOOSE({1,2},'Ek-6_CAMİLER_CUMA'!$O$6:$O$42,'Ek-6_CAMİLER_CUMA'!$B$6:$B$42),2,0),""))</f>
        <v xml:space="preserve">Gökmeydan Camii </v>
      </c>
    </row>
    <row r="23" spans="1:15" ht="52.7" customHeight="1">
      <c r="A23" s="125">
        <v>18</v>
      </c>
      <c r="B23" s="130" t="s">
        <v>402</v>
      </c>
      <c r="C23" s="128" t="str">
        <f>IF($B23="","",IFERROR(VLOOKUP($B23,CHOOSE({1,2},'Ek-6_CAMİLER_CUMA'!$C$6:$C$42,'Ek-6_CAMİLER_CUMA'!$B$6:$B$42),2,0),""))</f>
        <v>1 Nolu Cezaevi</v>
      </c>
      <c r="D23" s="128" t="str">
        <f>IF($B23="","",IFERROR(VLOOKUP($B23,CHOOSE({1,2},'Ek-6_CAMİLER_CUMA'!$D$6:$D$42,'Ek-6_CAMİLER_CUMA'!$B$6:$B$42),2,0),""))</f>
        <v>1 Nolu Cezaevi</v>
      </c>
      <c r="E23" s="128" t="str">
        <f>IF($B23="","",IFERROR(VLOOKUP($B23,CHOOSE({1,2},'Ek-6_CAMİLER_CUMA'!$E$6:$E$42,'Ek-6_CAMİLER_CUMA'!$B$6:$B$42),2,0),""))</f>
        <v>1 Nolu Cezaevi</v>
      </c>
      <c r="F23" s="128" t="str">
        <f>IF($B23="","",IFERROR(VLOOKUP($B23,CHOOSE({1,2},'Ek-6_CAMİLER_CUMA'!$F$6:$F$42,'Ek-6_CAMİLER_CUMA'!$B$6:$B$42),2,0),""))</f>
        <v>1 Nolu Cezaevi</v>
      </c>
      <c r="G23" s="128" t="str">
        <f>IF($B23="","",IFERROR(VLOOKUP($B23,CHOOSE({1,2},'Ek-6_CAMİLER_CUMA'!$G$6:$G$42,'Ek-6_CAMİLER_CUMA'!$B$6:$B$42),2,0),""))</f>
        <v>1 Nolu Cezaevi</v>
      </c>
      <c r="H23" s="128" t="str">
        <f>IF($B23="","",IFERROR(VLOOKUP($B23,CHOOSE({1,2},'Ek-6_CAMİLER_CUMA'!$H$6:$H$42,'Ek-6_CAMİLER_CUMA'!$B$6:$B$42),2,0),""))</f>
        <v>1 Nolu Cezaevi</v>
      </c>
      <c r="I23" s="128" t="str">
        <f>IF($B23="","",IFERROR(VLOOKUP($B23,CHOOSE({1,2},'Ek-6_CAMİLER_CUMA'!$I$6:$I$42,'Ek-6_CAMİLER_CUMA'!$B$6:$B$42),2,0),""))</f>
        <v>1 Nolu Cezaevi</v>
      </c>
      <c r="J23" s="128" t="str">
        <f>IF($B23="","",IFERROR(VLOOKUP($B23,CHOOSE({1,2},'Ek-6_CAMİLER_CUMA'!$J$6:$J$42,'Ek-6_CAMİLER_CUMA'!$B$6:$B$42),2,0),""))</f>
        <v>1 Nolu Cezaevi</v>
      </c>
      <c r="K23" s="128" t="str">
        <f>IF($B23="","",IFERROR(VLOOKUP($B23,CHOOSE({1,2},'Ek-6_CAMİLER_CUMA'!$K$6:$K$42,'Ek-6_CAMİLER_CUMA'!$B$6:$B$42),2,0),""))</f>
        <v>1 Nolu Cezaevi</v>
      </c>
      <c r="L23" s="129" t="str">
        <f>IF($B23="","",IFERROR(VLOOKUP($B23,CHOOSE({1,2},'Ek-6_CAMİLER_CUMA'!$L$6:$L$42,'Ek-6_CAMİLER_CUMA'!$B$6:$B$42),2,0),""))</f>
        <v>1 Nolu Cezaevi</v>
      </c>
      <c r="M23" s="129" t="str">
        <f>IF($B23="","",IFERROR(VLOOKUP($B23,CHOOSE({1,2},'Ek-6_CAMİLER_CUMA'!$M$6:$M$42,'Ek-6_CAMİLER_CUMA'!$B$6:$B$42),2,0),""))</f>
        <v>1 Nolu Cezaevi</v>
      </c>
      <c r="N23" s="129" t="str">
        <f>IF($B23="","",IFERROR(VLOOKUP($B23,CHOOSE({1,2},'Ek-6_CAMİLER_CUMA'!$N$6:$N$42,'Ek-6_CAMİLER_CUMA'!$B$6:$B$42),2,0),""))</f>
        <v>1 Nolu Cezaevi</v>
      </c>
      <c r="O23" s="129" t="str">
        <f>IF($B23="","",IFERROR(VLOOKUP($B23,CHOOSE({1,2},'Ek-6_CAMİLER_CUMA'!$O$6:$O$42,'Ek-6_CAMİLER_CUMA'!$B$6:$B$42),2,0),""))</f>
        <v>1 Nolu Cezaevi</v>
      </c>
    </row>
    <row r="24" spans="1:15" ht="52.7" customHeight="1">
      <c r="A24" s="125">
        <v>19</v>
      </c>
      <c r="B24" s="125" t="s">
        <v>375</v>
      </c>
      <c r="C24" s="128" t="str">
        <f>IF($B24="","",IFERROR(VLOOKUP($B24,CHOOSE({1,2},'Ek-6_CAMİLER_CUMA'!$C$6:$C$42,'Ek-6_CAMİLER_CUMA'!$B$6:$B$42),2,0),""))</f>
        <v>Vişnelik Beyazıt Camii</v>
      </c>
      <c r="D24" s="128" t="str">
        <f>IF($B24="","",IFERROR(VLOOKUP($B24,CHOOSE({1,2},'Ek-6_CAMİLER_CUMA'!$D$6:$D$42,'Ek-6_CAMİLER_CUMA'!$B$6:$B$42),2,0),""))</f>
        <v/>
      </c>
      <c r="E24" s="128" t="str">
        <f>IF($B24="","",IFERROR(VLOOKUP($B24,CHOOSE({1,2},'Ek-6_CAMİLER_CUMA'!$E$6:$E$42,'Ek-6_CAMİLER_CUMA'!$B$6:$B$42),2,0),""))</f>
        <v>Organize Sanayi Camii</v>
      </c>
      <c r="F24" s="128" t="str">
        <f>IF($B24="","",IFERROR(VLOOKUP($B24,CHOOSE({1,2},'Ek-6_CAMİLER_CUMA'!$F$6:$F$42,'Ek-6_CAMİLER_CUMA'!$B$6:$B$42),2,0),""))</f>
        <v/>
      </c>
      <c r="G24" s="128" t="str">
        <f>IF($B24="","",IFERROR(VLOOKUP($B24,CHOOSE({1,2},'Ek-6_CAMİLER_CUMA'!$G$6:$G$42,'Ek-6_CAMİLER_CUMA'!$B$6:$B$42),2,0),""))</f>
        <v/>
      </c>
      <c r="H24" s="128" t="str">
        <f>IF($B24="","",IFERROR(VLOOKUP($B24,CHOOSE({1,2},'Ek-6_CAMİLER_CUMA'!$H$6:$H$42,'Ek-6_CAMİLER_CUMA'!$B$6:$B$42),2,0),""))</f>
        <v>Kurşunlu Camii</v>
      </c>
      <c r="I24" s="128" t="str">
        <f>IF($B24="","",IFERROR(VLOOKUP($B24,CHOOSE({1,2},'Ek-6_CAMİLER_CUMA'!$I$6:$I$42,'Ek-6_CAMİLER_CUMA'!$B$6:$B$42),2,0),""))</f>
        <v/>
      </c>
      <c r="J24" s="128" t="str">
        <f>IF($B24="","",IFERROR(VLOOKUP($B24,CHOOSE({1,2},'Ek-6_CAMİLER_CUMA'!$J$6:$J$42,'Ek-6_CAMİLER_CUMA'!$B$6:$B$42),2,0),""))</f>
        <v>Anadolu Ünv. Camii</v>
      </c>
      <c r="K24" s="128" t="str">
        <f>IF($B24="","",IFERROR(VLOOKUP($B24,CHOOSE({1,2},'Ek-6_CAMİLER_CUMA'!$K$6:$K$42,'Ek-6_CAMİLER_CUMA'!$B$6:$B$42),2,0),""))</f>
        <v/>
      </c>
      <c r="L24" s="129" t="str">
        <f>IF($B24="","",IFERROR(VLOOKUP($B24,CHOOSE({1,2},'Ek-6_CAMİLER_CUMA'!$L$6:$L$42,'Ek-6_CAMİLER_CUMA'!$B$6:$B$42),2,0),""))</f>
        <v>M. Sami Ramazanoğlu Camii</v>
      </c>
      <c r="M24" s="129" t="str">
        <f>IF($B24="","",IFERROR(VLOOKUP($B24,CHOOSE({1,2},'Ek-6_CAMİLER_CUMA'!$M$6:$M$42,'Ek-6_CAMİLER_CUMA'!$B$6:$B$42),2,0),""))</f>
        <v/>
      </c>
      <c r="N24" s="129" t="str">
        <f>IF($B24="","",IFERROR(VLOOKUP($B24,CHOOSE({1,2},'Ek-6_CAMİLER_CUMA'!$N$6:$N$42,'Ek-6_CAMİLER_CUMA'!$B$6:$B$42),2,0),""))</f>
        <v>ESOGÜ İlahiyat Camii</v>
      </c>
      <c r="O24" s="129" t="str">
        <f>IF($B24="","",IFERROR(VLOOKUP($B24,CHOOSE({1,2},'Ek-6_CAMİLER_CUMA'!$O$6:$O$42,'Ek-6_CAMİLER_CUMA'!$B$6:$B$42),2,0),""))</f>
        <v>Reşadiye Camii</v>
      </c>
    </row>
    <row r="25" spans="1:15" ht="52.7" customHeight="1">
      <c r="A25" s="125">
        <v>20</v>
      </c>
      <c r="B25" s="125" t="s">
        <v>377</v>
      </c>
      <c r="C25" s="128" t="str">
        <f>IF($B25="","",IFERROR(VLOOKUP($B25,CHOOSE({1,2},'Ek-6_CAMİLER_CUMA'!$C$6:$C$42,'Ek-6_CAMİLER_CUMA'!$B$6:$B$42),2,0),""))</f>
        <v>Kurşunlu Camii</v>
      </c>
      <c r="D25" s="128" t="str">
        <f>IF($B25="","",IFERROR(VLOOKUP($B25,CHOOSE({1,2},'Ek-6_CAMİLER_CUMA'!$D$6:$D$42,'Ek-6_CAMİLER_CUMA'!$B$6:$B$42),2,0),""))</f>
        <v/>
      </c>
      <c r="E25" s="128" t="str">
        <f>IF($B25="","",IFERROR(VLOOKUP($B25,CHOOSE({1,2},'Ek-6_CAMİLER_CUMA'!$E$6:$E$42,'Ek-6_CAMİLER_CUMA'!$B$6:$B$42),2,0),""))</f>
        <v>ESOGÜ İlahiyat Camii</v>
      </c>
      <c r="F25" s="128" t="str">
        <f>IF($B25="","",IFERROR(VLOOKUP($B25,CHOOSE({1,2},'Ek-6_CAMİLER_CUMA'!$F$6:$F$42,'Ek-6_CAMİLER_CUMA'!$B$6:$B$42),2,0),""))</f>
        <v/>
      </c>
      <c r="G25" s="128" t="str">
        <f>IF($B25="","",IFERROR(VLOOKUP($B25,CHOOSE({1,2},'Ek-6_CAMİLER_CUMA'!$G$6:$G$42,'Ek-6_CAMİLER_CUMA'!$B$6:$B$42),2,0),""))</f>
        <v>Ulu Önder Ulu Camii</v>
      </c>
      <c r="H25" s="128" t="str">
        <f>IF($B25="","",IFERROR(VLOOKUP($B25,CHOOSE({1,2},'Ek-6_CAMİLER_CUMA'!$H$6:$H$42,'Ek-6_CAMİLER_CUMA'!$B$6:$B$42),2,0),""))</f>
        <v/>
      </c>
      <c r="I25" s="128" t="str">
        <f>IF($B25="","",IFERROR(VLOOKUP($B25,CHOOSE({1,2},'Ek-6_CAMİLER_CUMA'!$I$6:$I$42,'Ek-6_CAMİLER_CUMA'!$B$6:$B$42),2,0),""))</f>
        <v/>
      </c>
      <c r="J25" s="128" t="str">
        <f>IF($B25="","",IFERROR(VLOOKUP($B25,CHOOSE({1,2},'Ek-6_CAMİLER_CUMA'!$J$6:$J$42,'Ek-6_CAMİLER_CUMA'!$B$6:$B$42),2,0),""))</f>
        <v>71 Evler merkez Camii</v>
      </c>
      <c r="K25" s="128" t="str">
        <f>IF($B25="","",IFERROR(VLOOKUP($B25,CHOOSE({1,2},'Ek-6_CAMİLER_CUMA'!$K$6:$K$42,'Ek-6_CAMİLER_CUMA'!$B$6:$B$42),2,0),""))</f>
        <v/>
      </c>
      <c r="L25" s="129" t="str">
        <f>IF($B25="","",IFERROR(VLOOKUP($B25,CHOOSE({1,2},'Ek-6_CAMİLER_CUMA'!$L$6:$L$42,'Ek-6_CAMİLER_CUMA'!$B$6:$B$42),2,0),""))</f>
        <v>Hacı Kadir Camii</v>
      </c>
      <c r="M25" s="129" t="str">
        <f>IF($B25="","",IFERROR(VLOOKUP($B25,CHOOSE({1,2},'Ek-6_CAMİLER_CUMA'!$M$6:$M$42,'Ek-6_CAMİLER_CUMA'!$B$6:$B$42),2,0),""))</f>
        <v/>
      </c>
      <c r="N25" s="129" t="str">
        <f>IF($B25="","",IFERROR(VLOOKUP($B25,CHOOSE({1,2},'Ek-6_CAMİLER_CUMA'!$N$6:$N$42,'Ek-6_CAMİLER_CUMA'!$B$6:$B$42),2,0),""))</f>
        <v/>
      </c>
      <c r="O25" s="129" t="str">
        <f>IF($B25="","",IFERROR(VLOOKUP($B25,CHOOSE({1,2},'Ek-6_CAMİLER_CUMA'!$O$6:$O$42,'Ek-6_CAMİLER_CUMA'!$B$6:$B$42),2,0),""))</f>
        <v>Anadolu Ünv. Camii</v>
      </c>
    </row>
    <row r="26" spans="1:15" ht="52.7" customHeight="1">
      <c r="A26" s="125">
        <v>21</v>
      </c>
      <c r="B26" s="125" t="s">
        <v>378</v>
      </c>
      <c r="C26" s="128" t="str">
        <f>IF($B26="","",IFERROR(VLOOKUP($B26,CHOOSE({1,2},'Ek-6_CAMİLER_CUMA'!$C$6:$C$42,'Ek-6_CAMİLER_CUMA'!$B$6:$B$42),2,0),""))</f>
        <v/>
      </c>
      <c r="D26" s="128" t="str">
        <f>IF($B26="","",IFERROR(VLOOKUP($B26,CHOOSE({1,2},'Ek-6_CAMİLER_CUMA'!$D$6:$D$42,'Ek-6_CAMİLER_CUMA'!$B$6:$B$42),2,0),""))</f>
        <v>Alaaddin Camii</v>
      </c>
      <c r="E26" s="128" t="str">
        <f>IF($B26="","",IFERROR(VLOOKUP($B26,CHOOSE({1,2},'Ek-6_CAMİLER_CUMA'!$E$6:$E$42,'Ek-6_CAMİLER_CUMA'!$B$6:$B$42),2,0),""))</f>
        <v/>
      </c>
      <c r="F26" s="128" t="str">
        <f>IF($B26="","",IFERROR(VLOOKUP($B26,CHOOSE({1,2},'Ek-6_CAMİLER_CUMA'!$F$6:$F$42,'Ek-6_CAMİLER_CUMA'!$B$6:$B$42),2,0),""))</f>
        <v>Kurşunlu Camii</v>
      </c>
      <c r="G26" s="128" t="str">
        <f>IF($B26="","",IFERROR(VLOOKUP($B26,CHOOSE({1,2},'Ek-6_CAMİLER_CUMA'!$G$6:$G$42,'Ek-6_CAMİLER_CUMA'!$B$6:$B$42),2,0),""))</f>
        <v/>
      </c>
      <c r="H26" s="128" t="str">
        <f>IF($B26="","",IFERROR(VLOOKUP($B26,CHOOSE({1,2},'Ek-6_CAMİLER_CUMA'!$H$6:$H$42,'Ek-6_CAMİLER_CUMA'!$B$6:$B$42),2,0),""))</f>
        <v>Anadolu Ünv. Camii</v>
      </c>
      <c r="I26" s="128" t="str">
        <f>IF($B26="","",IFERROR(VLOOKUP($B26,CHOOSE({1,2},'Ek-6_CAMİLER_CUMA'!$I$6:$I$42,'Ek-6_CAMİLER_CUMA'!$B$6:$B$42),2,0),""))</f>
        <v>ESOGÜ İlahiyat Camii</v>
      </c>
      <c r="J26" s="128" t="str">
        <f>IF($B26="","",IFERROR(VLOOKUP($B26,CHOOSE({1,2},'Ek-6_CAMİLER_CUMA'!$J$6:$J$42,'Ek-6_CAMİLER_CUMA'!$B$6:$B$42),2,0),""))</f>
        <v/>
      </c>
      <c r="K26" s="128" t="str">
        <f>IF($B26="","",IFERROR(VLOOKUP($B26,CHOOSE({1,2},'Ek-6_CAMİLER_CUMA'!$K$6:$K$42,'Ek-6_CAMİLER_CUMA'!$B$6:$B$42),2,0),""))</f>
        <v/>
      </c>
      <c r="L26" s="129" t="str">
        <f>IF($B26="","",IFERROR(VLOOKUP($B26,CHOOSE({1,2},'Ek-6_CAMİLER_CUMA'!$L$6:$L$42,'Ek-6_CAMİLER_CUMA'!$B$6:$B$42),2,0),""))</f>
        <v>Ulu Önder Ulu Camii</v>
      </c>
      <c r="M26" s="129" t="str">
        <f>IF($B26="","",IFERROR(VLOOKUP($B26,CHOOSE({1,2},'Ek-6_CAMİLER_CUMA'!$M$6:$M$42,'Ek-6_CAMİLER_CUMA'!$B$6:$B$42),2,0),""))</f>
        <v/>
      </c>
      <c r="N26" s="129" t="str">
        <f>IF($B26="","",IFERROR(VLOOKUP($B26,CHOOSE({1,2},'Ek-6_CAMİLER_CUMA'!$N$6:$N$42,'Ek-6_CAMİLER_CUMA'!$B$6:$B$42),2,0),""))</f>
        <v/>
      </c>
      <c r="O26" s="129" t="str">
        <f>IF($B26="","",IFERROR(VLOOKUP($B26,CHOOSE({1,2},'Ek-6_CAMİLER_CUMA'!$O$6:$O$42,'Ek-6_CAMİLER_CUMA'!$B$6:$B$42),2,0),""))</f>
        <v>Hacı Kadir Camii</v>
      </c>
    </row>
    <row r="27" spans="1:15" ht="52.7" customHeight="1">
      <c r="A27" s="125">
        <v>22</v>
      </c>
      <c r="B27" s="125" t="s">
        <v>384</v>
      </c>
      <c r="C27" s="128" t="str">
        <f>IF($B27="","",IFERROR(VLOOKUP($B27,CHOOSE({1,2},'Ek-6_CAMİLER_CUMA'!$C$6:$C$42,'Ek-6_CAMİLER_CUMA'!$B$6:$B$42),2,0),""))</f>
        <v>71 Evler merkez Camii</v>
      </c>
      <c r="D27" s="128" t="str">
        <f>IF($B27="","",IFERROR(VLOOKUP($B27,CHOOSE({1,2},'Ek-6_CAMİLER_CUMA'!$D$6:$D$42,'Ek-6_CAMİLER_CUMA'!$B$6:$B$42),2,0),""))</f>
        <v/>
      </c>
      <c r="E27" s="128" t="str">
        <f>IF($B27="","",IFERROR(VLOOKUP($B27,CHOOSE({1,2},'Ek-6_CAMİLER_CUMA'!$E$6:$E$42,'Ek-6_CAMİLER_CUMA'!$B$6:$B$42),2,0),""))</f>
        <v>Alaaddin Camii</v>
      </c>
      <c r="F27" s="128" t="str">
        <f>IF($B27="","",IFERROR(VLOOKUP($B27,CHOOSE({1,2},'Ek-6_CAMİLER_CUMA'!$F$6:$F$42,'Ek-6_CAMİLER_CUMA'!$B$6:$B$42),2,0),""))</f>
        <v/>
      </c>
      <c r="G27" s="128" t="str">
        <f>IF($B27="","",IFERROR(VLOOKUP($B27,CHOOSE({1,2},'Ek-6_CAMİLER_CUMA'!$G$6:$G$42,'Ek-6_CAMİLER_CUMA'!$B$6:$B$42),2,0),""))</f>
        <v>Hacı Kadir Camii</v>
      </c>
      <c r="H27" s="128" t="str">
        <f>IF($B27="","",IFERROR(VLOOKUP($B27,CHOOSE({1,2},'Ek-6_CAMİLER_CUMA'!$H$6:$H$42,'Ek-6_CAMİLER_CUMA'!$B$6:$B$42),2,0),""))</f>
        <v/>
      </c>
      <c r="I27" s="128" t="str">
        <f>IF($B27="","",IFERROR(VLOOKUP($B27,CHOOSE({1,2},'Ek-6_CAMİLER_CUMA'!$I$6:$I$42,'Ek-6_CAMİLER_CUMA'!$B$6:$B$42),2,0),""))</f>
        <v/>
      </c>
      <c r="J27" s="128" t="str">
        <f>IF($B27="","",IFERROR(VLOOKUP($B27,CHOOSE({1,2},'Ek-6_CAMİLER_CUMA'!$J$6:$J$42,'Ek-6_CAMİLER_CUMA'!$B$6:$B$42),2,0),""))</f>
        <v>ESOGÜ İlahiyat Camii</v>
      </c>
      <c r="K27" s="128" t="str">
        <f>IF($B27="","",IFERROR(VLOOKUP($B27,CHOOSE({1,2},'Ek-6_CAMİLER_CUMA'!$K$6:$K$42,'Ek-6_CAMİLER_CUMA'!$B$6:$B$42),2,0),""))</f>
        <v/>
      </c>
      <c r="L27" s="129" t="str">
        <f>IF($B27="","",IFERROR(VLOOKUP($B27,CHOOSE({1,2},'Ek-6_CAMİLER_CUMA'!$L$6:$L$42,'Ek-6_CAMİLER_CUMA'!$B$6:$B$42),2,0),""))</f>
        <v/>
      </c>
      <c r="M27" s="129" t="str">
        <f>IF($B27="","",IFERROR(VLOOKUP($B27,CHOOSE({1,2},'Ek-6_CAMİLER_CUMA'!$M$6:$M$42,'Ek-6_CAMİLER_CUMA'!$B$6:$B$42),2,0),""))</f>
        <v>Anadolu Ünv. Camii</v>
      </c>
      <c r="N27" s="129" t="str">
        <f>IF($B27="","",IFERROR(VLOOKUP($B27,CHOOSE({1,2},'Ek-6_CAMİLER_CUMA'!$N$6:$N$42,'Ek-6_CAMİLER_CUMA'!$B$6:$B$42),2,0),""))</f>
        <v/>
      </c>
      <c r="O27" s="129" t="str">
        <f>IF($B27="","",IFERROR(VLOOKUP($B27,CHOOSE({1,2},'Ek-6_CAMİLER_CUMA'!$O$6:$O$42,'Ek-6_CAMİLER_CUMA'!$B$6:$B$42),2,0),""))</f>
        <v/>
      </c>
    </row>
    <row r="28" spans="1:15" ht="52.7" customHeight="1">
      <c r="A28" s="125">
        <v>23</v>
      </c>
      <c r="B28" s="125" t="s">
        <v>373</v>
      </c>
      <c r="C28" s="128" t="str">
        <f>IF($B28="","",IFERROR(VLOOKUP($B28,CHOOSE({1,2},'Ek-6_CAMİLER_CUMA'!$C$6:$C$42,'Ek-6_CAMİLER_CUMA'!$B$6:$B$42),2,0),""))</f>
        <v/>
      </c>
      <c r="D28" s="128" t="str">
        <f>IF($B28="","",IFERROR(VLOOKUP($B28,CHOOSE({1,2},'Ek-6_CAMİLER_CUMA'!$D$6:$D$42,'Ek-6_CAMİLER_CUMA'!$B$6:$B$42),2,0),""))</f>
        <v>M. Sami Ramazanoğlu Camii</v>
      </c>
      <c r="E28" s="128" t="str">
        <f>IF($B28="","",IFERROR(VLOOKUP($B28,CHOOSE({1,2},'Ek-6_CAMİLER_CUMA'!$E$6:$E$42,'Ek-6_CAMİLER_CUMA'!$B$6:$B$42),2,0),""))</f>
        <v/>
      </c>
      <c r="F28" s="128" t="str">
        <f>IF($B28="","",IFERROR(VLOOKUP($B28,CHOOSE({1,2},'Ek-6_CAMİLER_CUMA'!$F$6:$F$42,'Ek-6_CAMİLER_CUMA'!$B$6:$B$42),2,0),""))</f>
        <v/>
      </c>
      <c r="G28" s="128" t="str">
        <f>IF($B28="","",IFERROR(VLOOKUP($B28,CHOOSE({1,2},'Ek-6_CAMİLER_CUMA'!$G$6:$G$42,'Ek-6_CAMİLER_CUMA'!$B$6:$B$42),2,0),""))</f>
        <v/>
      </c>
      <c r="H28" s="128" t="str">
        <f>IF($B28="","",IFERROR(VLOOKUP($B28,CHOOSE({1,2},'Ek-6_CAMİLER_CUMA'!$H$6:$H$42,'Ek-6_CAMİLER_CUMA'!$B$6:$B$42),2,0),""))</f>
        <v>Reşadiye Camii</v>
      </c>
      <c r="I28" s="128" t="str">
        <f>IF($B28="","",IFERROR(VLOOKUP($B28,CHOOSE({1,2},'Ek-6_CAMİLER_CUMA'!$I$6:$I$42,'Ek-6_CAMİLER_CUMA'!$B$6:$B$42),2,0),""))</f>
        <v>İlahiyat Camii</v>
      </c>
      <c r="J28" s="128" t="str">
        <f>IF($B28="","",IFERROR(VLOOKUP($B28,CHOOSE({1,2},'Ek-6_CAMİLER_CUMA'!$J$6:$J$42,'Ek-6_CAMİLER_CUMA'!$B$6:$B$42),2,0),""))</f>
        <v/>
      </c>
      <c r="K28" s="128" t="str">
        <f>IF($B28="","",IFERROR(VLOOKUP($B28,CHOOSE({1,2},'Ek-6_CAMİLER_CUMA'!$K$6:$K$42,'Ek-6_CAMİLER_CUMA'!$B$6:$B$42),2,0),""))</f>
        <v/>
      </c>
      <c r="L28" s="129" t="str">
        <f>IF($B28="","",IFERROR(VLOOKUP($B28,CHOOSE({1,2},'Ek-6_CAMİLER_CUMA'!$L$6:$L$42,'Ek-6_CAMİLER_CUMA'!$B$6:$B$42),2,0),""))</f>
        <v>Anadolu Ünv. Camii</v>
      </c>
      <c r="M28" s="129" t="str">
        <f>IF($B28="","",IFERROR(VLOOKUP($B28,CHOOSE({1,2},'Ek-6_CAMİLER_CUMA'!$M$6:$M$42,'Ek-6_CAMİLER_CUMA'!$B$6:$B$42),2,0),""))</f>
        <v/>
      </c>
      <c r="N28" s="129" t="str">
        <f>IF($B28="","",IFERROR(VLOOKUP($B28,CHOOSE({1,2},'Ek-6_CAMİLER_CUMA'!$N$6:$N$42,'Ek-6_CAMİLER_CUMA'!$B$6:$B$42),2,0),""))</f>
        <v/>
      </c>
      <c r="O28" s="129" t="str">
        <f>IF($B28="","",IFERROR(VLOOKUP($B28,CHOOSE({1,2},'Ek-6_CAMİLER_CUMA'!$O$6:$O$42,'Ek-6_CAMİLER_CUMA'!$B$6:$B$42),2,0),""))</f>
        <v>ESOGÜ İlahiyat Camii</v>
      </c>
    </row>
    <row r="29" spans="1:15" ht="52.7" customHeight="1">
      <c r="A29" s="125">
        <v>24</v>
      </c>
      <c r="B29" s="125" t="s">
        <v>371</v>
      </c>
      <c r="C29" s="128" t="s">
        <v>613</v>
      </c>
      <c r="D29" s="128" t="str">
        <f>IF($B29="","",IFERROR(VLOOKUP($B29,CHOOSE({1,2},'Ek-6_CAMİLER_CUMA'!$D$6:$D$42,'Ek-6_CAMİLER_CUMA'!$B$6:$B$42),2,0),""))</f>
        <v xml:space="preserve">Gökmeydan Camii </v>
      </c>
      <c r="E29" s="128" t="s">
        <v>653</v>
      </c>
      <c r="F29" s="128" t="s">
        <v>654</v>
      </c>
      <c r="G29" s="128" t="str">
        <f>IF($B29="","",IFERROR(VLOOKUP($B29,CHOOSE({1,2},'Ek-6_CAMİLER_CUMA'!$G$6:$G$42,'Ek-6_CAMİLER_CUMA'!$B$6:$B$42),2,0),""))</f>
        <v>71 Evler merkez Camii</v>
      </c>
      <c r="H29" s="128" t="s">
        <v>416</v>
      </c>
      <c r="I29" s="128" t="str">
        <f>IF($B29="","",IFERROR(VLOOKUP($B29,CHOOSE({1,2},'Ek-6_CAMİLER_CUMA'!$I$6:$I$42,'Ek-6_CAMİLER_CUMA'!$B$6:$B$42),2,0),""))</f>
        <v>Organize Sanayi Camii</v>
      </c>
      <c r="J29" s="128" t="s">
        <v>655</v>
      </c>
      <c r="K29" s="128" t="s">
        <v>423</v>
      </c>
      <c r="L29" s="129" t="str">
        <f>IF($B29="","",IFERROR(VLOOKUP($B29,CHOOSE({1,2},'Ek-6_CAMİLER_CUMA'!$L$6:$L$42,'Ek-6_CAMİLER_CUMA'!$B$6:$B$42),2,0),""))</f>
        <v>Reşadiye Camii</v>
      </c>
      <c r="M29" s="130" t="s">
        <v>656</v>
      </c>
      <c r="N29" s="129" t="str">
        <f>IF($B29="","",IFERROR(VLOOKUP($B29,CHOOSE({1,2},'Ek-6_CAMİLER_CUMA'!$N$6:$N$42,'Ek-6_CAMİLER_CUMA'!$B$6:$B$42),2,0),""))</f>
        <v>Çarşı Camii</v>
      </c>
      <c r="O29" s="130" t="s">
        <v>424</v>
      </c>
    </row>
    <row r="30" spans="1:15" ht="64.5" customHeight="1">
      <c r="A30" s="125">
        <v>25</v>
      </c>
      <c r="B30" s="125" t="s">
        <v>374</v>
      </c>
      <c r="C30" s="128" t="str">
        <f>IF($B30="","",IFERROR(VLOOKUP($B30,CHOOSE({1,2},'Ek-6_CAMİLER_CUMA'!$C$6:$C$42,'Ek-6_CAMİLER_CUMA'!$B$6:$B$42),2,0),""))</f>
        <v>Sanayi Camii</v>
      </c>
      <c r="D30" s="128" t="s">
        <v>392</v>
      </c>
      <c r="E30" s="128" t="str">
        <f>IF($B30="","",IFERROR(VLOOKUP($B30,CHOOSE({1,2},'Ek-6_CAMİLER_CUMA'!$E$6:$E$42,'Ek-6_CAMİLER_CUMA'!$B$6:$B$42),2,0),""))</f>
        <v>Ziyapaşa Camii</v>
      </c>
      <c r="F30" s="128" t="s">
        <v>619</v>
      </c>
      <c r="G30" s="128" t="str">
        <f>IF($B30="","",IFERROR(VLOOKUP($B30,CHOOSE({1,2},'Ek-6_CAMİLER_CUMA'!$G$6:$G$42,'Ek-6_CAMİLER_CUMA'!$B$6:$B$42),2,0),""))</f>
        <v>İlahiyat Camii</v>
      </c>
      <c r="H30" s="128" t="s">
        <v>423</v>
      </c>
      <c r="I30" s="128" t="s">
        <v>400</v>
      </c>
      <c r="J30" s="128" t="str">
        <f>IF($B30="","",IFERROR(VLOOKUP($B30,CHOOSE({1,2},'Ek-6_CAMİLER_CUMA'!$J$6:$J$42,'Ek-6_CAMİLER_CUMA'!$B$6:$B$42),2,0),""))</f>
        <v>Reşadiye Camii</v>
      </c>
      <c r="K30" s="128" t="str">
        <f>IF($B30="","",IFERROR(VLOOKUP($B30,CHOOSE({1,2},'Ek-6_CAMİLER_CUMA'!$K$6:$K$42,'Ek-6_CAMİLER_CUMA'!$B$6:$B$42),2,0),""))</f>
        <v>Alaaddin Camii</v>
      </c>
      <c r="L30" s="130" t="s">
        <v>424</v>
      </c>
      <c r="M30" s="130" t="s">
        <v>620</v>
      </c>
      <c r="N30" s="129" t="str">
        <f>IF($B30="","",IFERROR(VLOOKUP($B30,CHOOSE({1,2},'Ek-6_CAMİLER_CUMA'!$N$6:$N$42,'Ek-6_CAMİLER_CUMA'!$B$6:$B$42),2,0),""))</f>
        <v>Vişnelik Beyazıt Camii</v>
      </c>
      <c r="O30" s="130" t="s">
        <v>427</v>
      </c>
    </row>
    <row r="31" spans="1:15" ht="52.7" customHeight="1">
      <c r="A31" s="125">
        <v>26</v>
      </c>
      <c r="B31" s="125" t="s">
        <v>379</v>
      </c>
      <c r="C31" s="128" t="s">
        <v>609</v>
      </c>
      <c r="D31" s="128" t="str">
        <f>IF($B31="","",IFERROR(VLOOKUP($B31,CHOOSE({1,2},'Ek-6_CAMİLER_CUMA'!$D$6:$D$42,'Ek-6_CAMİLER_CUMA'!$B$6:$B$42),2,0),""))</f>
        <v>71 Evler merkez Camii</v>
      </c>
      <c r="E31" s="128" t="s">
        <v>610</v>
      </c>
      <c r="F31" s="128" t="str">
        <f>IF($B31="","",IFERROR(VLOOKUP($B31,CHOOSE({1,2},'Ek-6_CAMİLER_CUMA'!$F$6:$F$42,'Ek-6_CAMİLER_CUMA'!$B$6:$B$42),2,0),""))</f>
        <v>Sanayi Camii</v>
      </c>
      <c r="G31" s="128" t="str">
        <f>IF($B31="","",IFERROR(VLOOKUP($B31,CHOOSE({1,2},'Ek-6_CAMİLER_CUMA'!$G$6:$G$42,'Ek-6_CAMİLER_CUMA'!$B$6:$B$42),2,0),""))</f>
        <v>Kurşunlu Camii</v>
      </c>
      <c r="H31" s="128" t="s">
        <v>611</v>
      </c>
      <c r="I31" s="128" t="s">
        <v>612</v>
      </c>
      <c r="J31" s="128" t="s">
        <v>613</v>
      </c>
      <c r="K31" s="128" t="str">
        <f>IF($B31="","",IFERROR(VLOOKUP($B31,CHOOSE({1,2},'Ek-6_CAMİLER_CUMA'!$K$6:$K$42,'Ek-6_CAMİLER_CUMA'!$B$6:$B$42),2,0),""))</f>
        <v>Emek Merkez Camii</v>
      </c>
      <c r="L31" s="130" t="s">
        <v>614</v>
      </c>
      <c r="M31" s="129" t="str">
        <f>IF($B31="","",IFERROR(VLOOKUP($B31,CHOOSE({1,2},'Ek-6_CAMİLER_CUMA'!$M$6:$M$42,'Ek-6_CAMİLER_CUMA'!$B$6:$B$42),2,0),""))</f>
        <v xml:space="preserve">Gökmeydan Camii </v>
      </c>
      <c r="N31" s="130" t="s">
        <v>615</v>
      </c>
      <c r="O31" s="130" t="s">
        <v>616</v>
      </c>
    </row>
    <row r="32" spans="1:15" ht="92.25" customHeight="1">
      <c r="A32" s="125">
        <v>27</v>
      </c>
      <c r="B32" s="125" t="s">
        <v>435</v>
      </c>
      <c r="C32" s="128" t="s">
        <v>433</v>
      </c>
      <c r="D32" s="128" t="s">
        <v>433</v>
      </c>
      <c r="E32" s="128" t="s">
        <v>433</v>
      </c>
      <c r="F32" s="128" t="s">
        <v>433</v>
      </c>
      <c r="G32" s="128" t="s">
        <v>433</v>
      </c>
      <c r="H32" s="128" t="s">
        <v>433</v>
      </c>
      <c r="I32" s="128" t="s">
        <v>433</v>
      </c>
      <c r="J32" s="128" t="s">
        <v>433</v>
      </c>
      <c r="K32" s="128" t="s">
        <v>433</v>
      </c>
      <c r="L32" s="128" t="s">
        <v>433</v>
      </c>
      <c r="M32" s="128" t="s">
        <v>433</v>
      </c>
      <c r="N32" s="128" t="s">
        <v>433</v>
      </c>
      <c r="O32" s="128" t="s">
        <v>433</v>
      </c>
    </row>
    <row r="33" spans="1:15" ht="52.7" customHeight="1">
      <c r="A33" s="125">
        <v>28</v>
      </c>
      <c r="B33" s="125" t="s">
        <v>399</v>
      </c>
      <c r="C33" s="128" t="str">
        <f>IF($B33="","",IFERROR(VLOOKUP($B33,CHOOSE({1,2},'Ek-6_CAMİLER_CUMA'!$C$6:$C$42,'Ek-6_CAMİLER_CUMA'!$B$6:$B$42),2,0),""))</f>
        <v>Yalaman Camii</v>
      </c>
      <c r="D33" s="128" t="str">
        <f>IF($B33="","",IFERROR(VLOOKUP($B33,CHOOSE({1,2},'Ek-6_CAMİLER_CUMA'!$D$6:$D$42,'Ek-6_CAMİLER_CUMA'!$B$6:$B$42),2,0),""))</f>
        <v/>
      </c>
      <c r="E33" s="128" t="str">
        <f>IF($B33="","",IFERROR(VLOOKUP($B33,CHOOSE({1,2},'Ek-6_CAMİLER_CUMA'!$E$6:$E$42,'Ek-6_CAMİLER_CUMA'!$B$6:$B$42),2,0),""))</f>
        <v>Emek Miraç Camii</v>
      </c>
      <c r="F33" s="128" t="str">
        <f>IF($B33="","",IFERROR(VLOOKUP($B33,CHOOSE({1,2},'Ek-6_CAMİLER_CUMA'!$F$6:$F$42,'Ek-6_CAMİLER_CUMA'!$B$6:$B$42),2,0),""))</f>
        <v/>
      </c>
      <c r="G33" s="128" t="str">
        <f>IF($B33="","",IFERROR(VLOOKUP($B33,CHOOSE({1,2},'Ek-6_CAMİLER_CUMA'!$G$6:$G$42,'Ek-6_CAMİLER_CUMA'!$B$6:$B$42),2,0),""))</f>
        <v>Ömür Camii</v>
      </c>
      <c r="H33" s="128" t="str">
        <f>IF($B33="","",IFERROR(VLOOKUP($B33,CHOOSE({1,2},'Ek-6_CAMİLER_CUMA'!$H$6:$H$42,'Ek-6_CAMİLER_CUMA'!$B$6:$B$42),2,0),""))</f>
        <v/>
      </c>
      <c r="I33" s="128" t="str">
        <f>IF($B33="","",IFERROR(VLOOKUP($B33,CHOOSE({1,2},'Ek-6_CAMİLER_CUMA'!$I$6:$I$42,'Ek-6_CAMİLER_CUMA'!$B$6:$B$42),2,0),""))</f>
        <v>71 Evler merkez Camii</v>
      </c>
      <c r="J33" s="128" t="str">
        <f>IF($B33="","",IFERROR(VLOOKUP($B33,CHOOSE({1,2},'Ek-6_CAMİLER_CUMA'!$J$6:$J$42,'Ek-6_CAMİLER_CUMA'!$B$6:$B$42),2,0),""))</f>
        <v/>
      </c>
      <c r="K33" s="128" t="str">
        <f>IF($B33="","",IFERROR(VLOOKUP($B33,CHOOSE({1,2},'Ek-6_CAMİLER_CUMA'!$K$6:$K$42,'Ek-6_CAMİLER_CUMA'!$B$6:$B$42),2,0),""))</f>
        <v>75. Yıl Mh. Camii</v>
      </c>
      <c r="L33" s="129" t="str">
        <f>IF($B33="","",IFERROR(VLOOKUP($B33,CHOOSE({1,2},'Ek-6_CAMİLER_CUMA'!$L$6:$L$42,'Ek-6_CAMİLER_CUMA'!$B$6:$B$42),2,0),""))</f>
        <v/>
      </c>
      <c r="M33" s="129" t="str">
        <f>IF($B33="","",IFERROR(VLOOKUP($B33,CHOOSE({1,2},'Ek-6_CAMİLER_CUMA'!$M$6:$M$42,'Ek-6_CAMİLER_CUMA'!$B$6:$B$42),2,0),""))</f>
        <v>Kırmızı Toprak Camii</v>
      </c>
      <c r="N33" s="129" t="str">
        <f>IF($B33="","",IFERROR(VLOOKUP($B33,CHOOSE({1,2},'Ek-6_CAMİLER_CUMA'!$N$6:$N$42,'Ek-6_CAMİLER_CUMA'!$B$6:$B$42),2,0),""))</f>
        <v/>
      </c>
      <c r="O33" s="129" t="str">
        <f>IF($B33="","",IFERROR(VLOOKUP($B33,CHOOSE({1,2},'Ek-6_CAMİLER_CUMA'!$O$6:$O$42,'Ek-6_CAMİLER_CUMA'!$B$6:$B$42),2,0),""))</f>
        <v>Hacı Hakkı Oğuz Camii</v>
      </c>
    </row>
    <row r="34" spans="1:15" ht="60.75" customHeight="1">
      <c r="A34" s="125">
        <v>29</v>
      </c>
      <c r="B34" s="125" t="s">
        <v>621</v>
      </c>
      <c r="C34" s="128"/>
      <c r="D34" s="128" t="s">
        <v>412</v>
      </c>
      <c r="E34" s="128"/>
      <c r="F34" s="128" t="s">
        <v>622</v>
      </c>
      <c r="G34" s="128"/>
      <c r="H34" s="128" t="s">
        <v>623</v>
      </c>
      <c r="I34" s="128"/>
      <c r="J34" s="128" t="s">
        <v>624</v>
      </c>
      <c r="K34" s="128"/>
      <c r="L34" s="130"/>
      <c r="M34" s="130" t="s">
        <v>625</v>
      </c>
      <c r="N34" s="130"/>
      <c r="O34" s="130" t="s">
        <v>426</v>
      </c>
    </row>
    <row r="35" spans="1:15" ht="52.7" customHeight="1">
      <c r="A35" s="125">
        <v>30</v>
      </c>
      <c r="B35" s="125" t="s">
        <v>411</v>
      </c>
      <c r="C35" s="128" t="str">
        <f>IF($B35="","",IFERROR(VLOOKUP($B35,CHOOSE({1,2},'Ek-6_CAMİLER_CUMA'!$C$6:$C$42,'Ek-6_CAMİLER_CUMA'!$B$6:$B$42),2,0),""))</f>
        <v/>
      </c>
      <c r="D35" s="128" t="str">
        <f>IF($B35="","",IFERROR(VLOOKUP($B35,CHOOSE({1,2},'Ek-6_CAMİLER_CUMA'!$D$6:$D$42,'Ek-6_CAMİLER_CUMA'!$B$6:$B$42),2,0),""))</f>
        <v>Tepebaşı Camii</v>
      </c>
      <c r="E35" s="128" t="str">
        <f>IF($B35="","",IFERROR(VLOOKUP($B35,CHOOSE({1,2},'Ek-6_CAMİLER_CUMA'!$E$6:$E$42,'Ek-6_CAMİLER_CUMA'!$B$6:$B$42),2,0),""))</f>
        <v/>
      </c>
      <c r="F35" s="128" t="str">
        <f>IF($B35="","",IFERROR(VLOOKUP($B35,CHOOSE({1,2},'Ek-6_CAMİLER_CUMA'!$F$6:$F$42,'Ek-6_CAMİLER_CUMA'!$B$6:$B$42),2,0),""))</f>
        <v/>
      </c>
      <c r="G35" s="128" t="str">
        <f>IF($B35="","",IFERROR(VLOOKUP($B35,CHOOSE({1,2},'Ek-6_CAMİLER_CUMA'!$G$6:$G$42,'Ek-6_CAMİLER_CUMA'!$B$6:$B$42),2,0),""))</f>
        <v>Baksan Camii</v>
      </c>
      <c r="H35" s="128" t="str">
        <f>IF($B35="","",IFERROR(VLOOKUP($B35,CHOOSE({1,2},'Ek-6_CAMİLER_CUMA'!$H$6:$H$42,'Ek-6_CAMİLER_CUMA'!$B$6:$B$42),2,0),""))</f>
        <v/>
      </c>
      <c r="I35" s="128" t="str">
        <f>IF($B35="","",IFERROR(VLOOKUP($B35,CHOOSE({1,2},'Ek-6_CAMİLER_CUMA'!$I$6:$I$42,'Ek-6_CAMİLER_CUMA'!$B$6:$B$42),2,0),""))</f>
        <v/>
      </c>
      <c r="J35" s="128" t="str">
        <f>IF($B35="","",IFERROR(VLOOKUP($B35,CHOOSE({1,2},'Ek-6_CAMİLER_CUMA'!$J$6:$J$42,'Ek-6_CAMİLER_CUMA'!$B$6:$B$42),2,0),""))</f>
        <v>Tepebaşı Müftülük Camii</v>
      </c>
      <c r="K35" s="128" t="str">
        <f>IF($B35="","",IFERROR(VLOOKUP($B35,CHOOSE({1,2},'Ek-6_CAMİLER_CUMA'!$K$6:$K$42,'Ek-6_CAMİLER_CUMA'!$B$6:$B$42),2,0),""))</f>
        <v/>
      </c>
      <c r="L35" s="129" t="str">
        <f>IF($B35="","",IFERROR(VLOOKUP($B35,CHOOSE({1,2},'Ek-6_CAMİLER_CUMA'!$L$6:$L$42,'Ek-6_CAMİLER_CUMA'!$B$6:$B$42),2,0),""))</f>
        <v/>
      </c>
      <c r="M35" s="129" t="str">
        <f>IF($B35="","",IFERROR(VLOOKUP($B35,CHOOSE({1,2},'Ek-6_CAMİLER_CUMA'!$M$6:$M$42,'Ek-6_CAMİLER_CUMA'!$B$6:$B$42),2,0),""))</f>
        <v>Seyrantepe Camii</v>
      </c>
      <c r="N35" s="129" t="str">
        <f>IF($B35="","",IFERROR(VLOOKUP($B35,CHOOSE({1,2},'Ek-6_CAMİLER_CUMA'!$N$6:$N$42,'Ek-6_CAMİLER_CUMA'!$B$6:$B$42),2,0),""))</f>
        <v/>
      </c>
      <c r="O35" s="129" t="str">
        <f>IF($B35="","",IFERROR(VLOOKUP($B35,CHOOSE({1,2},'Ek-6_CAMİLER_CUMA'!$O$6:$O$42,'Ek-6_CAMİLER_CUMA'!$B$6:$B$42),2,0),""))</f>
        <v>Baksan Camii</v>
      </c>
    </row>
    <row r="36" spans="1:15" ht="52.7" customHeight="1">
      <c r="A36" s="125">
        <v>31</v>
      </c>
      <c r="B36" s="125" t="s">
        <v>419</v>
      </c>
      <c r="C36" s="128" t="str">
        <f>IF($B36="","",IFERROR(VLOOKUP($B36,CHOOSE({1,2},'Ek-6_CAMİLER_CUMA'!$C$6:$C$42,'Ek-6_CAMİLER_CUMA'!$B$6:$B$42),2,0),""))</f>
        <v/>
      </c>
      <c r="D36" s="128" t="str">
        <f>IF($B36="","",IFERROR(VLOOKUP($B36,CHOOSE({1,2},'Ek-6_CAMİLER_CUMA'!$D$6:$D$42,'Ek-6_CAMİLER_CUMA'!$B$6:$B$42),2,0),""))</f>
        <v/>
      </c>
      <c r="E36" s="128" t="str">
        <f>IF($B36="","",IFERROR(VLOOKUP($B36,CHOOSE({1,2},'Ek-6_CAMİLER_CUMA'!$E$6:$E$42,'Ek-6_CAMİLER_CUMA'!$B$6:$B$42),2,0),""))</f>
        <v/>
      </c>
      <c r="F36" s="128" t="str">
        <f>IF($B36="","",IFERROR(VLOOKUP($B36,CHOOSE({1,2},'Ek-6_CAMİLER_CUMA'!$F$6:$F$42,'Ek-6_CAMİLER_CUMA'!$B$6:$B$42),2,0),""))</f>
        <v/>
      </c>
      <c r="G36" s="128" t="str">
        <f>IF($B36="","",IFERROR(VLOOKUP($B36,CHOOSE({1,2},'Ek-6_CAMİLER_CUMA'!$G$6:$G$42,'Ek-6_CAMİLER_CUMA'!$B$6:$B$42),2,0),""))</f>
        <v/>
      </c>
      <c r="H36" s="128" t="str">
        <f>IF($B36="","",IFERROR(VLOOKUP($B36,CHOOSE({1,2},'Ek-6_CAMİLER_CUMA'!$H$6:$H$42,'Ek-6_CAMİLER_CUMA'!$B$6:$B$42),2,0),""))</f>
        <v>Gümülcine Camii</v>
      </c>
      <c r="I36" s="128" t="str">
        <f>IF($B36="","",IFERROR(VLOOKUP($B36,CHOOSE({1,2},'Ek-6_CAMİLER_CUMA'!$I$6:$I$42,'Ek-6_CAMİLER_CUMA'!$B$6:$B$42),2,0),""))</f>
        <v/>
      </c>
      <c r="J36" s="128" t="str">
        <f>IF($B36="","",IFERROR(VLOOKUP($B36,CHOOSE({1,2},'Ek-6_CAMİLER_CUMA'!$J$6:$J$42,'Ek-6_CAMİLER_CUMA'!$B$6:$B$42),2,0),""))</f>
        <v>Kırmızı Toprak Camii</v>
      </c>
      <c r="K36" s="128" t="str">
        <f>IF($B36="","",IFERROR(VLOOKUP($B36,CHOOSE({1,2},'Ek-6_CAMİLER_CUMA'!$K$6:$K$42,'Ek-6_CAMİLER_CUMA'!$B$6:$B$42),2,0),""))</f>
        <v/>
      </c>
      <c r="L36" s="129" t="str">
        <f>IF($B36="","",IFERROR(VLOOKUP($B36,CHOOSE({1,2},'Ek-6_CAMİLER_CUMA'!$L$6:$L$42,'Ek-6_CAMİLER_CUMA'!$B$6:$B$42),2,0),""))</f>
        <v>Gümülcine Camii</v>
      </c>
      <c r="M36" s="129" t="str">
        <f>IF($B36="","",IFERROR(VLOOKUP($B36,CHOOSE({1,2},'Ek-6_CAMİLER_CUMA'!$M$6:$M$42,'Ek-6_CAMİLER_CUMA'!$B$6:$B$42),2,0),""))</f>
        <v/>
      </c>
      <c r="N36" s="129" t="str">
        <f>IF($B36="","",IFERROR(VLOOKUP($B36,CHOOSE({1,2},'Ek-6_CAMİLER_CUMA'!$N$6:$N$42,'Ek-6_CAMİLER_CUMA'!$B$6:$B$42),2,0),""))</f>
        <v>Kırmızı Toprak Camii</v>
      </c>
      <c r="O36" s="129" t="str">
        <f>IF($B36="","",IFERROR(VLOOKUP($B36,CHOOSE({1,2},'Ek-6_CAMİLER_CUMA'!$O$6:$O$42,'Ek-6_CAMİLER_CUMA'!$B$6:$B$42),2,0),""))</f>
        <v/>
      </c>
    </row>
    <row r="37" spans="1:15" ht="52.7" customHeight="1">
      <c r="A37" s="125">
        <v>32</v>
      </c>
      <c r="B37" s="125" t="s">
        <v>406</v>
      </c>
      <c r="C37" s="128" t="str">
        <f>IF($B37="","",IFERROR(VLOOKUP($B37,CHOOSE({1,2},'Ek-6_CAMİLER_CUMA'!$C$6:$C$42,'Ek-6_CAMİLER_CUMA'!$B$6:$B$42),2,0),""))</f>
        <v/>
      </c>
      <c r="D37" s="128" t="str">
        <f>IF($B37="","",IFERROR(VLOOKUP($B37,CHOOSE({1,2},'Ek-6_CAMİLER_CUMA'!$D$6:$D$42,'Ek-6_CAMİLER_CUMA'!$B$6:$B$42),2,0),""))</f>
        <v>Tlomsaş Camii</v>
      </c>
      <c r="E37" s="128" t="str">
        <f>IF($B37="","",IFERROR(VLOOKUP($B37,CHOOSE({1,2},'Ek-6_CAMİLER_CUMA'!$E$6:$E$42,'Ek-6_CAMİLER_CUMA'!$B$6:$B$42),2,0),""))</f>
        <v/>
      </c>
      <c r="F37" s="128" t="str">
        <f>IF($B37="","",IFERROR(VLOOKUP($B37,CHOOSE({1,2},'Ek-6_CAMİLER_CUMA'!$F$6:$F$42,'Ek-6_CAMİLER_CUMA'!$B$6:$B$42),2,0),""))</f>
        <v/>
      </c>
      <c r="G37" s="128" t="str">
        <f>IF($B37="","",IFERROR(VLOOKUP($B37,CHOOSE({1,2},'Ek-6_CAMİLER_CUMA'!$G$6:$G$42,'Ek-6_CAMİLER_CUMA'!$B$6:$B$42),2,0),""))</f>
        <v/>
      </c>
      <c r="H37" s="128" t="str">
        <f>IF($B37="","",IFERROR(VLOOKUP($B37,CHOOSE({1,2},'Ek-6_CAMİLER_CUMA'!$H$6:$H$42,'Ek-6_CAMİLER_CUMA'!$B$6:$B$42),2,0),""))</f>
        <v/>
      </c>
      <c r="I37" s="128" t="str">
        <f>IF($B37="","",IFERROR(VLOOKUP($B37,CHOOSE({1,2},'Ek-6_CAMİLER_CUMA'!$I$6:$I$42,'Ek-6_CAMİLER_CUMA'!$B$6:$B$42),2,0),""))</f>
        <v>Dekovil Camii</v>
      </c>
      <c r="J37" s="128" t="str">
        <f>IF($B37="","",IFERROR(VLOOKUP($B37,CHOOSE({1,2},'Ek-6_CAMİLER_CUMA'!$J$6:$J$42,'Ek-6_CAMİLER_CUMA'!$B$6:$B$42),2,0),""))</f>
        <v/>
      </c>
      <c r="K37" s="128" t="str">
        <f>IF($B37="","",IFERROR(VLOOKUP($B37,CHOOSE({1,2},'Ek-6_CAMİLER_CUMA'!$K$6:$K$42,'Ek-6_CAMİLER_CUMA'!$B$6:$B$42),2,0),""))</f>
        <v/>
      </c>
      <c r="L37" s="129" t="str">
        <f>IF($B37="","",IFERROR(VLOOKUP($B37,CHOOSE({1,2},'Ek-6_CAMİLER_CUMA'!$L$6:$L$42,'Ek-6_CAMİLER_CUMA'!$B$6:$B$42),2,0),""))</f>
        <v/>
      </c>
      <c r="M37" s="129" t="str">
        <f>IF($B37="","",IFERROR(VLOOKUP($B37,CHOOSE({1,2},'Ek-6_CAMİLER_CUMA'!$M$6:$M$42,'Ek-6_CAMİLER_CUMA'!$B$6:$B$42),2,0),""))</f>
        <v>Tlomsaş Camii</v>
      </c>
      <c r="N37" s="129" t="str">
        <f>IF($B37="","",IFERROR(VLOOKUP($B37,CHOOSE({1,2},'Ek-6_CAMİLER_CUMA'!$N$6:$N$42,'Ek-6_CAMİLER_CUMA'!$B$6:$B$42),2,0),""))</f>
        <v/>
      </c>
      <c r="O37" s="129" t="str">
        <f>IF($B37="","",IFERROR(VLOOKUP($B37,CHOOSE({1,2},'Ek-6_CAMİLER_CUMA'!$O$6:$O$42,'Ek-6_CAMİLER_CUMA'!$B$6:$B$42),2,0),""))</f>
        <v/>
      </c>
    </row>
    <row r="38" spans="1:15" ht="52.7" customHeight="1">
      <c r="A38" s="125">
        <v>33</v>
      </c>
      <c r="B38" s="125" t="s">
        <v>387</v>
      </c>
      <c r="C38" s="131" t="str">
        <f>IF($B38="","",IFERROR(VLOOKUP($B38,CHOOSE({1,2},'Ek-6_CAMİLER_CUMA'!$C$6:$C$42,'Ek-6_CAMİLER_CUMA'!$B$6:$B$42),2,0),""))</f>
        <v/>
      </c>
      <c r="D38" s="131" t="str">
        <f>IF($B38="","",IFERROR(VLOOKUP($B38,CHOOSE({1,2},'Ek-6_CAMİLER_CUMA'!$D$6:$D$42,'Ek-6_CAMİLER_CUMA'!$B$6:$B$42),2,0),""))</f>
        <v/>
      </c>
      <c r="E38" s="131" t="str">
        <f>IF($B38="","",IFERROR(VLOOKUP($B38,CHOOSE({1,2},'Ek-6_CAMİLER_CUMA'!$E$6:$E$42,'Ek-6_CAMİLER_CUMA'!$B$6:$B$42),2,0),""))</f>
        <v/>
      </c>
      <c r="F38" s="128" t="str">
        <f>IF($B38="","",IFERROR(VLOOKUP($B38,CHOOSE({1,2},'Ek-6_CAMİLER_CUMA'!$F$6:$F$42,'Ek-6_CAMİLER_CUMA'!$B$6:$B$42),2,0),""))</f>
        <v>Ulu Önder Fatih Camii</v>
      </c>
      <c r="G38" s="128" t="str">
        <f>IF($B38="","",IFERROR(VLOOKUP($B38,CHOOSE({1,2},'Ek-6_CAMİLER_CUMA'!$G$6:$G$42,'Ek-6_CAMİLER_CUMA'!$B$6:$B$42),2,0),""))</f>
        <v/>
      </c>
      <c r="H38" s="128" t="str">
        <f>IF($B38="","",IFERROR(VLOOKUP($B38,CHOOSE({1,2},'Ek-6_CAMİLER_CUMA'!$H$6:$H$42,'Ek-6_CAMİLER_CUMA'!$B$6:$B$42),2,0),""))</f>
        <v>Alaaddin Camii</v>
      </c>
      <c r="I38" s="128" t="str">
        <f>IF($B38="","",IFERROR(VLOOKUP($B38,CHOOSE({1,2},'Ek-6_CAMİLER_CUMA'!$I$6:$I$42,'Ek-6_CAMİLER_CUMA'!$B$6:$B$42),2,0),""))</f>
        <v/>
      </c>
      <c r="J38" s="128" t="str">
        <f>IF($B38="","",IFERROR(VLOOKUP($B38,CHOOSE({1,2},'Ek-6_CAMİLER_CUMA'!$J$6:$J$42,'Ek-6_CAMİLER_CUMA'!$B$6:$B$42),2,0),""))</f>
        <v>Ziyapaşa Camii</v>
      </c>
      <c r="K38" s="128" t="str">
        <f>IF($B38="","",IFERROR(VLOOKUP($B38,CHOOSE({1,2},'Ek-6_CAMİLER_CUMA'!$K$6:$K$42,'Ek-6_CAMİLER_CUMA'!$B$6:$B$42),2,0),""))</f>
        <v/>
      </c>
      <c r="L38" s="129" t="str">
        <f>IF($B38="","",IFERROR(VLOOKUP($B38,CHOOSE({1,2},'Ek-6_CAMİLER_CUMA'!$L$6:$L$42,'Ek-6_CAMİLER_CUMA'!$B$6:$B$42),2,0),""))</f>
        <v>İlahiyat Camii</v>
      </c>
      <c r="M38" s="129" t="str">
        <f>IF($B38="","",IFERROR(VLOOKUP($B38,CHOOSE({1,2},'Ek-6_CAMİLER_CUMA'!$M$6:$M$42,'Ek-6_CAMİLER_CUMA'!$B$6:$B$42),2,0),""))</f>
        <v/>
      </c>
      <c r="N38" s="129" t="str">
        <f>IF($B38="","",IFERROR(VLOOKUP($B38,CHOOSE({1,2},'Ek-6_CAMİLER_CUMA'!$N$6:$N$42,'Ek-6_CAMİLER_CUMA'!$B$6:$B$42),2,0),""))</f>
        <v/>
      </c>
      <c r="O38" s="129" t="str">
        <f>IF($B38="","",IFERROR(VLOOKUP($B38,CHOOSE({1,2},'Ek-6_CAMİLER_CUMA'!$O$6:$O$42,'Ek-6_CAMİLER_CUMA'!$B$6:$B$42),2,0),""))</f>
        <v>M. Sami Ramazanoğlu Camii</v>
      </c>
    </row>
    <row r="39" spans="1:15" ht="52.7" customHeight="1">
      <c r="A39" s="125">
        <v>34</v>
      </c>
      <c r="B39" s="125" t="s">
        <v>391</v>
      </c>
      <c r="C39" s="129" t="str">
        <f>IF($B39="","",IFERROR(VLOOKUP($B39,CHOOSE({1,2},'Ek-6_CAMİLER_CUMA'!$C$6:$C$42,'Ek-6_CAMİLER_CUMA'!$B$6:$B$42),2,0),""))</f>
        <v/>
      </c>
      <c r="D39" s="129" t="str">
        <f>IF($B39="","",IFERROR(VLOOKUP($B39,CHOOSE({1,2},'Ek-6_CAMİLER_CUMA'!$D$6:$D$42,'Ek-6_CAMİLER_CUMA'!$B$6:$B$42),2,0),""))</f>
        <v>Gümülcine Camii</v>
      </c>
      <c r="E39" s="129" t="str">
        <f>IF($B39="","",IFERROR(VLOOKUP($B39,CHOOSE({1,2},'Ek-6_CAMİLER_CUMA'!$E$6:$E$42,'Ek-6_CAMİLER_CUMA'!$B$6:$B$42),2,0),""))</f>
        <v/>
      </c>
      <c r="F39" s="128" t="str">
        <f>IF($B39="","",IFERROR(VLOOKUP($B39,CHOOSE({1,2},'Ek-6_CAMİLER_CUMA'!$F$6:$F$42,'Ek-6_CAMİLER_CUMA'!$B$6:$B$42),2,0),""))</f>
        <v>Ulu Önder Ulu Camii</v>
      </c>
      <c r="G39" s="128" t="str">
        <f>IF($B39="","",IFERROR(VLOOKUP($B39,CHOOSE({1,2},'Ek-6_CAMİLER_CUMA'!$G$6:$G$42,'Ek-6_CAMİLER_CUMA'!$B$6:$B$42),2,0),""))</f>
        <v/>
      </c>
      <c r="H39" s="128" t="str">
        <f>IF($B39="","",IFERROR(VLOOKUP($B39,CHOOSE({1,2},'Ek-6_CAMİLER_CUMA'!$H$6:$H$42,'Ek-6_CAMİLER_CUMA'!$B$6:$B$42),2,0),""))</f>
        <v/>
      </c>
      <c r="I39" s="128" t="str">
        <f>IF($B39="","",IFERROR(VLOOKUP($B39,CHOOSE({1,2},'Ek-6_CAMİLER_CUMA'!$I$6:$I$42,'Ek-6_CAMİLER_CUMA'!$B$6:$B$42),2,0),""))</f>
        <v>Ulu Önder Fatih Camii</v>
      </c>
      <c r="J39" s="128" t="str">
        <f>IF($B39="","",IFERROR(VLOOKUP($B39,CHOOSE({1,2},'Ek-6_CAMİLER_CUMA'!$J$6:$J$42,'Ek-6_CAMİLER_CUMA'!$B$6:$B$42),2,0),""))</f>
        <v/>
      </c>
      <c r="K39" s="128" t="str">
        <f>IF($B39="","",IFERROR(VLOOKUP($B39,CHOOSE({1,2},'Ek-6_CAMİLER_CUMA'!$K$6:$K$42,'Ek-6_CAMİLER_CUMA'!$B$6:$B$42),2,0),""))</f>
        <v/>
      </c>
      <c r="L39" s="129" t="str">
        <f>IF($B39="","",IFERROR(VLOOKUP($B39,CHOOSE({1,2},'Ek-6_CAMİLER_CUMA'!$L$6:$L$42,'Ek-6_CAMİLER_CUMA'!$B$6:$B$42),2,0),""))</f>
        <v>Alaaddin Camii</v>
      </c>
      <c r="M39" s="129" t="str">
        <f>IF($B39="","",IFERROR(VLOOKUP($B39,CHOOSE({1,2},'Ek-6_CAMİLER_CUMA'!$M$6:$M$42,'Ek-6_CAMİLER_CUMA'!$B$6:$B$42),2,0),""))</f>
        <v/>
      </c>
      <c r="N39" s="129" t="str">
        <f>IF($B39="","",IFERROR(VLOOKUP($B39,CHOOSE({1,2},'Ek-6_CAMİLER_CUMA'!$N$6:$N$42,'Ek-6_CAMİLER_CUMA'!$B$6:$B$42),2,0),""))</f>
        <v/>
      </c>
      <c r="O39" s="129" t="str">
        <f>IF($B39="","",IFERROR(VLOOKUP($B39,CHOOSE({1,2},'Ek-6_CAMİLER_CUMA'!$O$6:$O$42,'Ek-6_CAMİLER_CUMA'!$B$6:$B$42),2,0),""))</f>
        <v>Ziyapaşa Camii</v>
      </c>
    </row>
    <row r="40" spans="1:15" ht="52.7" customHeight="1">
      <c r="A40" s="125">
        <v>35</v>
      </c>
      <c r="B40" s="125" t="s">
        <v>388</v>
      </c>
      <c r="C40" s="129" t="str">
        <f>IF($B40="","",IFERROR(VLOOKUP($B40,CHOOSE({1,2},'Ek-6_CAMİLER_CUMA'!$C$6:$C$42,'Ek-6_CAMİLER_CUMA'!$B$6:$B$42),2,0),""))</f>
        <v/>
      </c>
      <c r="D40" s="129" t="str">
        <f>IF($B40="","",IFERROR(VLOOKUP($B40,CHOOSE({1,2},'Ek-6_CAMİLER_CUMA'!$D$6:$D$42,'Ek-6_CAMİLER_CUMA'!$B$6:$B$42),2,0),""))</f>
        <v/>
      </c>
      <c r="E40" s="129" t="str">
        <f>IF($B40="","",IFERROR(VLOOKUP($B40,CHOOSE({1,2},'Ek-6_CAMİLER_CUMA'!$E$6:$E$42,'Ek-6_CAMİLER_CUMA'!$B$6:$B$42),2,0),""))</f>
        <v xml:space="preserve">Osmangazi Yeraltı Camii </v>
      </c>
      <c r="F40" s="128" t="str">
        <f>IF($B40="","",IFERROR(VLOOKUP($B40,CHOOSE({1,2},'Ek-6_CAMİLER_CUMA'!$F$6:$F$42,'Ek-6_CAMİLER_CUMA'!$B$6:$B$42),2,0),""))</f>
        <v/>
      </c>
      <c r="G40" s="128" t="str">
        <f>IF($B40="","",IFERROR(VLOOKUP($B40,CHOOSE({1,2},'Ek-6_CAMİLER_CUMA'!$G$6:$G$42,'Ek-6_CAMİLER_CUMA'!$B$6:$B$42),2,0),""))</f>
        <v>Gümülcine Camii</v>
      </c>
      <c r="H40" s="128" t="str">
        <f>IF($B40="","",IFERROR(VLOOKUP($B40,CHOOSE({1,2},'Ek-6_CAMİLER_CUMA'!$H$6:$H$42,'Ek-6_CAMİLER_CUMA'!$B$6:$B$42),2,0),""))</f>
        <v/>
      </c>
      <c r="I40" s="128" t="str">
        <f>IF($B40="","",IFERROR(VLOOKUP($B40,CHOOSE({1,2},'Ek-6_CAMİLER_CUMA'!$I$6:$I$42,'Ek-6_CAMİLER_CUMA'!$B$6:$B$42),2,0),""))</f>
        <v>Hacı Kadir Camii</v>
      </c>
      <c r="J40" s="128" t="str">
        <f>IF($B40="","",IFERROR(VLOOKUP($B40,CHOOSE({1,2},'Ek-6_CAMİLER_CUMA'!$J$6:$J$42,'Ek-6_CAMİLER_CUMA'!$B$6:$B$42),2,0),""))</f>
        <v/>
      </c>
      <c r="K40" s="128" t="str">
        <f>IF($B40="","",IFERROR(VLOOKUP($B40,CHOOSE({1,2},'Ek-6_CAMİLER_CUMA'!$K$6:$K$42,'Ek-6_CAMİLER_CUMA'!$B$6:$B$42),2,0),""))</f>
        <v>Ulu Önder Ulu Camii</v>
      </c>
      <c r="L40" s="129" t="str">
        <f>IF($B40="","",IFERROR(VLOOKUP($B40,CHOOSE({1,2},'Ek-6_CAMİLER_CUMA'!$L$6:$L$42,'Ek-6_CAMİLER_CUMA'!$B$6:$B$42),2,0),""))</f>
        <v/>
      </c>
      <c r="M40" s="129" t="str">
        <f>IF($B40="","",IFERROR(VLOOKUP($B40,CHOOSE({1,2},'Ek-6_CAMİLER_CUMA'!$M$6:$M$42,'Ek-6_CAMİLER_CUMA'!$B$6:$B$42),2,0),""))</f>
        <v>İlahiyat Camii</v>
      </c>
      <c r="N40" s="129" t="str">
        <f>IF($B40="","",IFERROR(VLOOKUP($B40,CHOOSE({1,2},'Ek-6_CAMİLER_CUMA'!$N$6:$N$42,'Ek-6_CAMİLER_CUMA'!$B$6:$B$42),2,0),""))</f>
        <v/>
      </c>
      <c r="O40" s="129" t="str">
        <f>IF($B40="","",IFERROR(VLOOKUP($B40,CHOOSE({1,2},'Ek-6_CAMİLER_CUMA'!$O$6:$O$42,'Ek-6_CAMİLER_CUMA'!$B$6:$B$42),2,0),""))</f>
        <v xml:space="preserve">Çamlıca Hacı Zeynep Camii </v>
      </c>
    </row>
    <row r="41" spans="1:15" ht="41.1" hidden="1" customHeight="1">
      <c r="B41" s="125"/>
      <c r="C41" s="132" t="str">
        <f>IF($B41="","",IFERROR(VLOOKUP($B41,CHOOSE({1,2},'Ek-6_CAMİLER_CUMA'!$C$6:$C$42,'Ek-6_CAMİLER_CUMA'!$B$6:$B$42),2,0),""))</f>
        <v/>
      </c>
      <c r="D41" s="132" t="str">
        <f>IF($B41="","",IFERROR(VLOOKUP($B41,CHOOSE({1,2},'Ek-6_CAMİLER_CUMA'!$D$6:$D$42,'Ek-6_CAMİLER_CUMA'!$B$6:$B$42),2,0),""))</f>
        <v/>
      </c>
      <c r="E41" s="132" t="str">
        <f>IF($B41="","",IFERROR(VLOOKUP($B41,CHOOSE({1,2},'Ek-6_CAMİLER_CUMA'!$E$6:$E$42,'Ek-6_CAMİLER_CUMA'!$B$6:$B$42),2,0),""))</f>
        <v/>
      </c>
      <c r="F41" s="132" t="str">
        <f>IF($B41="","",IFERROR(VLOOKUP($B41,CHOOSE({1,2},'Ek-6_CAMİLER_CUMA'!$F$6:$F$42,'Ek-6_CAMİLER_CUMA'!$B$6:$B$42),2,0),""))</f>
        <v/>
      </c>
      <c r="G41" s="132" t="str">
        <f>IF($B41="","",IFERROR(VLOOKUP($B41,CHOOSE({1,2},'Ek-6_CAMİLER_CUMA'!$G$6:$G$42,'Ek-6_CAMİLER_CUMA'!$B$6:$B$42),2,0),""))</f>
        <v/>
      </c>
      <c r="H41" s="132" t="str">
        <f>IF($B41="","",IFERROR(VLOOKUP($B41,CHOOSE({1,2},'Ek-6_CAMİLER_CUMA'!$H$6:$H$42,'Ek-6_CAMİLER_CUMA'!$B$6:$B$42),2,0),""))</f>
        <v/>
      </c>
      <c r="I41" s="132" t="str">
        <f>IF($B41="","",IFERROR(VLOOKUP($B41,CHOOSE({1,2},'Ek-6_CAMİLER_CUMA'!$I$6:$I$42,'Ek-6_CAMİLER_CUMA'!$B$6:$B$42),2,0),""))</f>
        <v/>
      </c>
      <c r="J41" s="132" t="str">
        <f>IF($B41="","",IFERROR(VLOOKUP($B41,CHOOSE({1,2},'Ek-6_CAMİLER_CUMA'!$J$6:$J$42,'Ek-6_CAMİLER_CUMA'!$B$6:$B$42),2,0),""))</f>
        <v/>
      </c>
      <c r="K41" s="132" t="str">
        <f>IF($B41="","",IFERROR(VLOOKUP($B41,CHOOSE({1,2},'Ek-6_CAMİLER_CUMA'!$K$6:$K$42,'Ek-6_CAMİLER_CUMA'!$B$6:$B$42),2,0),""))</f>
        <v/>
      </c>
      <c r="L41" s="125" t="str">
        <f>IF($B41="","",IFERROR(VLOOKUP($B41,CHOOSE({1,2},'Ek-6_CAMİLER_CUMA'!$L$6:$L$42,'Ek-6_CAMİLER_CUMA'!$B$6:$B$42),2,0),""))</f>
        <v/>
      </c>
      <c r="M41" s="125"/>
      <c r="N41" s="125"/>
      <c r="O41" s="125" t="str">
        <f>IF($B41="","",IFERROR(VLOOKUP($B41,CHOOSE({1,2},'Ek-6_CAMİLER_CUMA'!$O$6:$O$42,'Ek-6_CAMİLER_CUMA'!$B$6:$B$42),2,0),""))</f>
        <v/>
      </c>
    </row>
    <row r="42" spans="1:15" ht="25.5">
      <c r="J42" s="133" t="s">
        <v>32</v>
      </c>
      <c r="K42" s="134"/>
      <c r="L42" s="134"/>
      <c r="M42" s="134"/>
      <c r="N42" s="134"/>
    </row>
    <row r="43" spans="1:15" ht="33.6" customHeight="1">
      <c r="J43" s="133"/>
      <c r="K43" s="134"/>
      <c r="L43" s="134"/>
      <c r="M43" s="134"/>
      <c r="N43" s="134"/>
    </row>
    <row r="44" spans="1:15">
      <c r="J44" s="28" t="s">
        <v>569</v>
      </c>
      <c r="K44" s="134"/>
      <c r="L44" s="134"/>
      <c r="M44" s="134"/>
      <c r="N44" s="134"/>
    </row>
    <row r="45" spans="1:15">
      <c r="J45" s="28" t="s">
        <v>636</v>
      </c>
      <c r="K45" s="134"/>
      <c r="L45" s="134"/>
      <c r="M45" s="134"/>
      <c r="N45" s="134"/>
    </row>
  </sheetData>
  <mergeCells count="16">
    <mergeCell ref="A2:O2"/>
    <mergeCell ref="A3:B3"/>
    <mergeCell ref="A4:A5"/>
    <mergeCell ref="C4:C5"/>
    <mergeCell ref="D4:D5"/>
    <mergeCell ref="E4:E5"/>
    <mergeCell ref="F4:F5"/>
    <mergeCell ref="G4:G5"/>
    <mergeCell ref="H4:H5"/>
    <mergeCell ref="I4:I5"/>
    <mergeCell ref="J4:J5"/>
    <mergeCell ref="K4:K5"/>
    <mergeCell ref="L4:L5"/>
    <mergeCell ref="M4:M5"/>
    <mergeCell ref="N4:N5"/>
    <mergeCell ref="O4:O5"/>
  </mergeCells>
  <conditionalFormatting sqref="C40:G41 C41:O41 C24:C41 D24:O40 C6:O23">
    <cfRule type="expression" dxfId="0" priority="2">
      <formula>AND(COUNTIF(#REF!,#REF!)+COUNTIF(#REF!,#REF!)+COUNTIF(#REF!,#REF!)+COUNTIF(#REF!,#REF!)+COUNTIF(#REF!,#REF!)&gt;1,NOT(ISBLANK(#REF!)))</formula>
    </cfRule>
  </conditionalFormatting>
  <printOptions horizontalCentered="1"/>
  <pageMargins left="0.23622047244094491" right="0.23622047244094491" top="0.35433070866141736" bottom="0.15748031496062992" header="0.51181102362204722" footer="0.51181102362204722"/>
  <pageSetup paperSize="9" scale="45" fitToHeight="2" orientation="landscape" r:id="rId1"/>
</worksheet>
</file>

<file path=xl/worksheets/sheet9.xml><?xml version="1.0" encoding="utf-8"?>
<worksheet xmlns="http://schemas.openxmlformats.org/spreadsheetml/2006/main" xmlns:r="http://schemas.openxmlformats.org/officeDocument/2006/relationships">
  <dimension ref="A1:H15"/>
  <sheetViews>
    <sheetView view="pageBreakPreview" topLeftCell="A2" zoomScale="140" zoomScaleNormal="110" zoomScaleSheetLayoutView="140" zoomScalePageLayoutView="140" workbookViewId="0">
      <selection activeCell="G14" sqref="G14:G15"/>
    </sheetView>
  </sheetViews>
  <sheetFormatPr defaultColWidth="9" defaultRowHeight="15"/>
  <cols>
    <col min="1" max="1" width="6.28515625" customWidth="1"/>
    <col min="2" max="2" width="18.5703125" customWidth="1"/>
    <col min="3" max="3" width="17.28515625" customWidth="1"/>
    <col min="4" max="4" width="21" customWidth="1"/>
    <col min="5" max="6" width="19" customWidth="1"/>
    <col min="7" max="7" width="26.140625" customWidth="1"/>
    <col min="8" max="8" width="17.28515625" customWidth="1"/>
  </cols>
  <sheetData>
    <row r="1" spans="1:8" ht="30" customHeight="1">
      <c r="A1" s="256" t="s">
        <v>436</v>
      </c>
      <c r="B1" s="256"/>
      <c r="C1" s="256"/>
      <c r="D1" s="256"/>
      <c r="E1" s="256"/>
      <c r="F1" s="256"/>
      <c r="G1" s="256"/>
      <c r="H1" s="256"/>
    </row>
    <row r="2" spans="1:8" ht="48.75" customHeight="1">
      <c r="A2" s="257" t="s">
        <v>437</v>
      </c>
      <c r="B2" s="257"/>
      <c r="C2" s="257"/>
      <c r="D2" s="257"/>
      <c r="E2" s="257"/>
      <c r="F2" s="257"/>
      <c r="G2" s="257"/>
      <c r="H2" s="257"/>
    </row>
    <row r="3" spans="1:8" ht="36" customHeight="1">
      <c r="A3" s="258" t="s">
        <v>63</v>
      </c>
      <c r="B3" s="258" t="s">
        <v>438</v>
      </c>
      <c r="C3" s="135" t="s">
        <v>439</v>
      </c>
      <c r="D3" s="135" t="s">
        <v>440</v>
      </c>
      <c r="E3" s="135" t="s">
        <v>441</v>
      </c>
      <c r="F3" s="135" t="s">
        <v>442</v>
      </c>
      <c r="G3" s="135" t="s">
        <v>443</v>
      </c>
      <c r="H3" s="135" t="s">
        <v>444</v>
      </c>
    </row>
    <row r="4" spans="1:8" ht="23.25" customHeight="1">
      <c r="A4" s="258"/>
      <c r="B4" s="258"/>
      <c r="C4" s="135" t="s">
        <v>445</v>
      </c>
      <c r="D4" s="135" t="s">
        <v>446</v>
      </c>
      <c r="E4" s="135" t="s">
        <v>447</v>
      </c>
      <c r="F4" s="135" t="s">
        <v>448</v>
      </c>
      <c r="G4" s="135" t="s">
        <v>449</v>
      </c>
      <c r="H4" s="135" t="s">
        <v>448</v>
      </c>
    </row>
    <row r="5" spans="1:8" ht="78" customHeight="1">
      <c r="A5" s="136">
        <v>1</v>
      </c>
      <c r="B5" s="137" t="s">
        <v>450</v>
      </c>
      <c r="C5" s="138" t="s">
        <v>17</v>
      </c>
      <c r="D5" s="138" t="s">
        <v>23</v>
      </c>
      <c r="E5" s="138" t="s">
        <v>55</v>
      </c>
      <c r="F5" s="138" t="s">
        <v>451</v>
      </c>
      <c r="G5" s="139" t="s">
        <v>452</v>
      </c>
      <c r="H5" s="138" t="s">
        <v>13</v>
      </c>
    </row>
    <row r="6" spans="1:8" ht="59.65" customHeight="1">
      <c r="A6" s="140">
        <v>2</v>
      </c>
      <c r="B6" s="141" t="s">
        <v>453</v>
      </c>
      <c r="C6" s="142" t="s">
        <v>55</v>
      </c>
      <c r="D6" s="143" t="s">
        <v>454</v>
      </c>
      <c r="E6" s="142" t="s">
        <v>455</v>
      </c>
      <c r="F6" s="143" t="s">
        <v>456</v>
      </c>
      <c r="G6" s="144" t="s">
        <v>457</v>
      </c>
      <c r="H6" s="142" t="s">
        <v>458</v>
      </c>
    </row>
    <row r="7" spans="1:8" ht="27" customHeight="1">
      <c r="A7" s="145"/>
      <c r="B7" s="145"/>
      <c r="C7" s="146"/>
      <c r="D7" s="146"/>
      <c r="E7" s="146"/>
      <c r="F7" s="146"/>
      <c r="G7" s="146"/>
      <c r="H7" s="146"/>
    </row>
    <row r="8" spans="1:8" ht="15" customHeight="1">
      <c r="A8" s="259"/>
      <c r="B8" s="259"/>
      <c r="C8" s="259"/>
      <c r="D8" s="259"/>
      <c r="E8" s="259"/>
      <c r="F8" s="259"/>
      <c r="G8" s="259"/>
      <c r="H8" s="259"/>
    </row>
    <row r="9" spans="1:8" ht="15.75" customHeight="1">
      <c r="A9" s="260"/>
      <c r="B9" s="260"/>
      <c r="C9" s="260"/>
      <c r="D9" s="260"/>
      <c r="E9" s="260"/>
      <c r="F9" s="260"/>
      <c r="G9" s="260"/>
      <c r="H9" s="260"/>
    </row>
    <row r="10" spans="1:8" ht="15.75" customHeight="1">
      <c r="A10" s="260"/>
      <c r="B10" s="260"/>
      <c r="C10" s="260"/>
      <c r="D10" s="260"/>
      <c r="E10" s="260"/>
      <c r="F10" s="260"/>
      <c r="G10" s="260"/>
      <c r="H10" s="260"/>
    </row>
    <row r="11" spans="1:8" ht="15.75" customHeight="1">
      <c r="A11" s="260"/>
      <c r="B11" s="260"/>
      <c r="C11" s="260"/>
      <c r="D11" s="260"/>
      <c r="E11" s="260"/>
      <c r="F11" s="260"/>
      <c r="G11" s="260"/>
      <c r="H11" s="260"/>
    </row>
    <row r="12" spans="1:8" ht="18.75">
      <c r="G12" s="27" t="s">
        <v>32</v>
      </c>
    </row>
    <row r="13" spans="1:8" ht="38.1" customHeight="1">
      <c r="G13" s="147"/>
    </row>
    <row r="14" spans="1:8" ht="18.75">
      <c r="G14" s="28" t="s">
        <v>569</v>
      </c>
    </row>
    <row r="15" spans="1:8" ht="18.75">
      <c r="G15" s="28" t="s">
        <v>636</v>
      </c>
    </row>
  </sheetData>
  <mergeCells count="11">
    <mergeCell ref="A9:D9"/>
    <mergeCell ref="E9:H9"/>
    <mergeCell ref="A10:D10"/>
    <mergeCell ref="E10:H10"/>
    <mergeCell ref="A11:D11"/>
    <mergeCell ref="E11:H11"/>
    <mergeCell ref="A1:H1"/>
    <mergeCell ref="A2:H2"/>
    <mergeCell ref="A3:A4"/>
    <mergeCell ref="B3:B4"/>
    <mergeCell ref="A8:H8"/>
  </mergeCells>
  <printOptions horizontalCentered="1"/>
  <pageMargins left="0.23622047244094491" right="0.23622047244094491" top="0.31496062992125984" bottom="0.31496062992125984" header="0.51181102362204722" footer="0.51181102362204722"/>
  <pageSetup scale="80" orientation="landscape" r:id="rId1"/>
</worksheet>
</file>

<file path=docProps/app.xml><?xml version="1.0" encoding="utf-8"?>
<Properties xmlns="http://schemas.openxmlformats.org/officeDocument/2006/extended-properties" xmlns:vt="http://schemas.openxmlformats.org/officeDocument/2006/docPropsVTypes">
  <Template/>
  <TotalTime>2873</TotalTime>
  <Application>LibreOffice/7.2.4.1$Linux_X86_64 LibreOffice_project/27d75539669ac387bb498e35313b970b7fe9c4f9</Application>
  <DocSecurity>0</DocSecurity>
  <ScaleCrop>false</ScaleCrop>
  <HeadingPairs>
    <vt:vector size="4" baseType="variant">
      <vt:variant>
        <vt:lpstr>Çalışma Sayfaları</vt:lpstr>
      </vt:variant>
      <vt:variant>
        <vt:i4>18</vt:i4>
      </vt:variant>
      <vt:variant>
        <vt:lpstr>Adlandırılmış Aralıklar</vt:lpstr>
      </vt:variant>
      <vt:variant>
        <vt:i4>6</vt:i4>
      </vt:variant>
    </vt:vector>
  </HeadingPairs>
  <TitlesOfParts>
    <vt:vector size="24" baseType="lpstr">
      <vt:lpstr>EK-1_ALO_190_FETVA </vt:lpstr>
      <vt:lpstr>EK-2__ADRB_NÖBET</vt:lpstr>
      <vt:lpstr>Ek-3_ERKEK_HAFTALIK_ÇALIŞMA</vt:lpstr>
      <vt:lpstr>Ek-4_KADIN_HAFTALIK_ÇALIŞÇA</vt:lpstr>
      <vt:lpstr>Ek-5-A CUMA_KONULARI</vt:lpstr>
      <vt:lpstr>Ek-5-B Kadına Şiddet CUMA_KONUL</vt:lpstr>
      <vt:lpstr>Ek-6_CAMİLER_CUMA</vt:lpstr>
      <vt:lpstr>Ek-7-GÖREVLİLER_CUMA</vt:lpstr>
      <vt:lpstr>Ek-8_ÇARŞI-REŞADİYE</vt:lpstr>
      <vt:lpstr>EK-9_CUMARTESİ</vt:lpstr>
      <vt:lpstr>Ek-10_PAZAR</vt:lpstr>
      <vt:lpstr>Ek-11_PAZARTESİ</vt:lpstr>
      <vt:lpstr>Ek-12-SALI</vt:lpstr>
      <vt:lpstr>Ek-13_ÇARŞAMBA</vt:lpstr>
      <vt:lpstr>Ek-14_PERŞEMBE</vt:lpstr>
      <vt:lpstr>Ek-15_KANAL_26</vt:lpstr>
      <vt:lpstr>Ek-16_ES_TV</vt:lpstr>
      <vt:lpstr>Ek-17_MAKALE</vt:lpstr>
      <vt:lpstr>'Ek-7-GÖREVLİLER_CUMA'!Excel_BuiltIn_Print_Area</vt:lpstr>
      <vt:lpstr>'Ek-7-GÖREVLİLER_CUMA'!Print_Area_0</vt:lpstr>
      <vt:lpstr>'Ek-5-A CUMA_KONULARI'!Yazdırma_Alanı</vt:lpstr>
      <vt:lpstr>'Ek-7-GÖREVLİLER_CUMA'!Yazdırma_Alanı</vt:lpstr>
      <vt:lpstr>'Ek-3_ERKEK_HAFTALIK_ÇALIŞMA'!Yazdırma_Başlıkları</vt:lpstr>
      <vt:lpstr>'Ek-4_KADIN_HAFTALIK_ÇALIŞÇA'!Yazdırma_Başlıkları</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RESUL</cp:lastModifiedBy>
  <cp:revision>959</cp:revision>
  <cp:lastPrinted>2023-10-01T08:26:43Z</cp:lastPrinted>
  <dcterms:created xsi:type="dcterms:W3CDTF">2011-06-20T14:36:35Z</dcterms:created>
  <dcterms:modified xsi:type="dcterms:W3CDTF">2023-10-01T08:26:50Z</dcterms:modified>
  <dc:language>tr-TR</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HyperlinksChanged">
    <vt:bool>false</vt:bool>
  </property>
  <property fmtid="{D5CDD505-2E9C-101B-9397-08002B2CF9AE}" pid="3" name="LinksUpToDate">
    <vt:bool>false</vt:bool>
  </property>
  <property fmtid="{D5CDD505-2E9C-101B-9397-08002B2CF9AE}" pid="4" name="ScaleCrop">
    <vt:bool>false</vt:bool>
  </property>
  <property fmtid="{D5CDD505-2E9C-101B-9397-08002B2CF9AE}" pid="5" name="ShareDoc">
    <vt:bool>false</vt:bool>
  </property>
</Properties>
</file>